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1. Planning &amp; Economic Development\5. QUARTELY PERFORMANCE  LEKGOTLA REPORTS 2016-2017\4. THIRD QUARTER PERFORMANCE REPORT 2016-17\"/>
    </mc:Choice>
  </mc:AlternateContent>
  <bookViews>
    <workbookView xWindow="0" yWindow="0" windowWidth="20490" windowHeight="9045"/>
  </bookViews>
  <sheets>
    <sheet name=" KPA 2 Social &amp; IS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6" l="1"/>
</calcChain>
</file>

<file path=xl/comments1.xml><?xml version="1.0" encoding="utf-8"?>
<comments xmlns="http://schemas.openxmlformats.org/spreadsheetml/2006/main">
  <authors>
    <author>Alan Percy</author>
  </authors>
  <commentList>
    <comment ref="H21" authorId="0" shapeId="0">
      <text>
        <r>
          <rPr>
            <b/>
            <sz val="9"/>
            <color indexed="81"/>
            <rFont val="Tahoma"/>
            <family val="2"/>
          </rPr>
          <t>Alan Percy:</t>
        </r>
        <r>
          <rPr>
            <sz val="9"/>
            <color indexed="81"/>
            <rFont val="Tahoma"/>
            <family val="2"/>
          </rPr>
          <t xml:space="preserve">
based on backlog of 958 and h/h 32284</t>
        </r>
      </text>
    </comment>
    <comment ref="J22" authorId="0" shapeId="0">
      <text>
        <r>
          <rPr>
            <b/>
            <sz val="9"/>
            <color indexed="81"/>
            <rFont val="Tahoma"/>
            <family val="2"/>
          </rPr>
          <t>Alan Percy:</t>
        </r>
        <r>
          <rPr>
            <sz val="9"/>
            <color indexed="81"/>
            <rFont val="Tahoma"/>
            <family val="2"/>
          </rPr>
          <t xml:space="preserve">
should have been completed Midyear</t>
        </r>
      </text>
    </comment>
    <comment ref="I25" authorId="0" shapeId="0">
      <text>
        <r>
          <rPr>
            <b/>
            <sz val="9"/>
            <color indexed="81"/>
            <rFont val="Tahoma"/>
            <family val="2"/>
          </rPr>
          <t>Alan Percy:</t>
        </r>
        <r>
          <rPr>
            <sz val="9"/>
            <color indexed="81"/>
            <rFont val="Tahoma"/>
            <family val="2"/>
          </rPr>
          <t xml:space="preserve">
target was only 25%</t>
        </r>
      </text>
    </comment>
    <comment ref="H28" authorId="0" shapeId="0">
      <text>
        <r>
          <rPr>
            <b/>
            <sz val="9"/>
            <color indexed="81"/>
            <rFont val="Tahoma"/>
            <family val="2"/>
          </rPr>
          <t>Alan Percy:</t>
        </r>
        <r>
          <rPr>
            <sz val="9"/>
            <color indexed="81"/>
            <rFont val="Tahoma"/>
            <family val="2"/>
          </rPr>
          <t xml:space="preserve">
based on backlog of 26665 and h/h 32284</t>
        </r>
      </text>
    </comment>
  </commentList>
</comments>
</file>

<file path=xl/sharedStrings.xml><?xml version="1.0" encoding="utf-8"?>
<sst xmlns="http://schemas.openxmlformats.org/spreadsheetml/2006/main" count="440" uniqueCount="211">
  <si>
    <t>KPA 2 - Basic Service Delivery and Infrastructure Development</t>
  </si>
  <si>
    <t>Strategic Objective</t>
  </si>
  <si>
    <t>Priority Programme</t>
  </si>
  <si>
    <t>KPI</t>
  </si>
  <si>
    <t>Improved community wellbeing through accelerated service delivery</t>
  </si>
  <si>
    <t>SCM</t>
  </si>
  <si>
    <t>Oper</t>
  </si>
  <si>
    <t>New</t>
  </si>
  <si>
    <t xml:space="preserve">KPA 4: Municipal Transformation and Institutional Development </t>
  </si>
  <si>
    <t>Institutional Development</t>
  </si>
  <si>
    <t>N/A</t>
  </si>
  <si>
    <t>KPA 6: Good Governance and Public Participation</t>
  </si>
  <si>
    <t>Build effective and efficient Organization</t>
  </si>
  <si>
    <t>Good Governance</t>
  </si>
  <si>
    <t>Target</t>
  </si>
  <si>
    <t>Actual</t>
  </si>
  <si>
    <t>Achievements</t>
  </si>
  <si>
    <t>Challenges</t>
  </si>
  <si>
    <t>Corrective Action</t>
  </si>
  <si>
    <t>POE</t>
  </si>
  <si>
    <t>Attendance register </t>
  </si>
  <si>
    <t>Quarterly Risk management committee reports </t>
  </si>
  <si>
    <t>Quarterly IA status reports </t>
  </si>
  <si>
    <t>Council Resolution and agenda</t>
  </si>
  <si>
    <t>FV 07</t>
  </si>
  <si>
    <t>GG 16</t>
  </si>
  <si>
    <t>GG 11/12/13</t>
  </si>
  <si>
    <t>GG 14/15</t>
  </si>
  <si>
    <t>MTOD 09</t>
  </si>
  <si>
    <t>Quarterly AG Action Plan report</t>
  </si>
  <si>
    <t>IDP Ref No</t>
  </si>
  <si>
    <t>Section 72 financial report </t>
  </si>
  <si>
    <t xml:space="preserve">KPA 3: Local Economic Development  </t>
  </si>
  <si>
    <t xml:space="preserve">Grow the economy and provide livelihood support </t>
  </si>
  <si>
    <t>LED</t>
  </si>
  <si>
    <t>Roads and storm water</t>
  </si>
  <si>
    <t># of Kms of roads to be graded by 30 Jun 2017</t>
  </si>
  <si>
    <t>BS 89</t>
  </si>
  <si>
    <t>Oper      1 644</t>
  </si>
  <si>
    <t>Inspection report</t>
  </si>
  <si>
    <t>Number of m2 of base and surface patches repaired by 30 Jun 2017</t>
  </si>
  <si>
    <t>BS 90</t>
  </si>
  <si>
    <t>Review Roads Master plan and adopted by Council by 31 March 2017</t>
  </si>
  <si>
    <t>BS 59</t>
  </si>
  <si>
    <t># of Kms of gravel roads to be constructed in tar by 30 Jun 2017</t>
  </si>
  <si>
    <t>BS 48/50/52/53/54/70</t>
  </si>
  <si>
    <t>MIG       7 000</t>
  </si>
  <si>
    <t xml:space="preserve">Completion Certificate </t>
  </si>
  <si>
    <t># of kms of Storm  Water to be constructed in Ext 6 by 30 Jun 2017</t>
  </si>
  <si>
    <t>BS 45</t>
  </si>
  <si>
    <t xml:space="preserve">400m </t>
  </si>
  <si>
    <t># of Kms of roads to be rehabilitated by 30 Jun 2017</t>
  </si>
  <si>
    <t>BS 71/84</t>
  </si>
  <si>
    <t>MIG       4 500</t>
  </si>
  <si>
    <t>Number of Km  of roads to be constructed by 30 Jun 2017 (Industrial Road)</t>
  </si>
  <si>
    <t>BS 57</t>
  </si>
  <si>
    <t>MIG       1 000</t>
  </si>
  <si>
    <t>Electricity</t>
  </si>
  <si>
    <t>Certificate of compliance</t>
  </si>
  <si>
    <r>
      <rPr>
        <b/>
        <i/>
        <sz val="10"/>
        <rFont val="Calibri"/>
        <family val="2"/>
        <scheme val="minor"/>
      </rPr>
      <t>#</t>
    </r>
    <r>
      <rPr>
        <sz val="10"/>
        <rFont val="Calibri"/>
        <family val="2"/>
        <scheme val="minor"/>
      </rPr>
      <t xml:space="preserve"> of Quarterly reports in terms of households with access to basic levels of electricity submitted to the MM (GKPI)</t>
    </r>
  </si>
  <si>
    <t>Copy of Quarterly reports and Eskom monthly report</t>
  </si>
  <si>
    <t>BS 22</t>
  </si>
  <si>
    <t>% of faulty streetlights fittings maintained within 90 days</t>
  </si>
  <si>
    <t>BS 07/08</t>
  </si>
  <si>
    <t>Inspection/repair reports. Monthly reports.</t>
  </si>
  <si>
    <t>% of faulty Mast light fittings repaired within 90 days</t>
  </si>
  <si>
    <t>BS 09/10</t>
  </si>
  <si>
    <t>% of households with access to basic levels of electricity by the 30 June 2017 (GKPI)</t>
  </si>
  <si>
    <t>Completion certificates provided by contracted consultants </t>
  </si>
  <si>
    <t>Project Management</t>
  </si>
  <si>
    <t>% of new Capital projects started on time In terms of the appointment of consultants / contractors for EPMLM funded projects as per the Capital implementation plan</t>
  </si>
  <si>
    <t>Individual project appointment letters in terms of consultants / contractors </t>
  </si>
  <si>
    <t xml:space="preserve">% of new Capital projects completed in terms of agreed schedule for EPMLM funded projects by Jun 30 2017 </t>
  </si>
  <si>
    <t>Individual project certificates of completion (COC) </t>
  </si>
  <si>
    <t>% of Capital budget spend in terms of new IDP identified projects as per the Capital implementation plan by the 30 June 2017 (GKPI)</t>
  </si>
  <si>
    <t xml:space="preserve">New </t>
  </si>
  <si>
    <t>% spending on MIG funding by the 30 June 2017</t>
  </si>
  <si>
    <t xml:space="preserve"># of quarterly reports submitted to Council in terms of compliance to the  CoGHSTA Back to Basics reporting system </t>
  </si>
  <si>
    <t>Copy of Quarterly report submitted to CoGHSTA</t>
  </si>
  <si>
    <t># of EPWP job opportunities provided through EPWP grant by 30 June 2017 (GKPI)</t>
  </si>
  <si>
    <t>LED 03/08</t>
  </si>
  <si>
    <t>Quarterly reports submitted to the Department of Public Work </t>
  </si>
  <si>
    <t># of new / reviewed policies adopted by Council by 31 March 2017 (IS)</t>
  </si>
  <si>
    <t>new</t>
  </si>
  <si>
    <t>% of Internal Audit Findings resolved per quarter as per the Audit Plan by 30 Jun 2017 (IS)</t>
  </si>
  <si>
    <t>% of AG Management Letter findings resolved by 30 Jun 2017 (IS)</t>
  </si>
  <si>
    <t xml:space="preserve">% execution of identified risk management plan within prescribed timeframes per quarter (IS) </t>
  </si>
  <si>
    <r>
      <t xml:space="preserve">N/A       </t>
    </r>
    <r>
      <rPr>
        <strike/>
        <sz val="10"/>
        <color theme="1"/>
        <rFont val="Calibri"/>
        <family val="2"/>
        <scheme val="minor"/>
      </rPr>
      <t xml:space="preserve"> </t>
    </r>
  </si>
  <si>
    <t xml:space="preserve">N/A  </t>
  </si>
  <si>
    <t>Annual Target</t>
  </si>
  <si>
    <t>&gt;97%</t>
  </si>
  <si>
    <t>Baseline 2015/16</t>
  </si>
  <si>
    <t>Spend</t>
  </si>
  <si>
    <t xml:space="preserve"> R 000's</t>
  </si>
  <si>
    <t>Budget</t>
  </si>
  <si>
    <t xml:space="preserve">2170,91 m2 </t>
  </si>
  <si>
    <t>1783.9 Km</t>
  </si>
  <si>
    <t>2016/17 3rd Quarter</t>
  </si>
  <si>
    <t>3.9</t>
  </si>
  <si>
    <t>1.1</t>
  </si>
  <si>
    <t>Number of high mast lights connected Morarela, Mbuzini, Mohlotsi, Matseding and Mohlalaotwane by 30 Jun 2017</t>
  </si>
  <si>
    <t>Midyear YTD</t>
  </si>
  <si>
    <t># of Energy Master &amp; OM plan and submit to Council for adoption by 31 March 2017</t>
  </si>
  <si>
    <t># high mast lights upgraded to LED fittings at Matlala Ramoshebo by 30 Jun 2017</t>
  </si>
  <si>
    <t>Waste removal</t>
  </si>
  <si>
    <t>% of households with access to a minimum level of basic waste removal by 30 June 2017 (once per week) (GKPI)</t>
  </si>
  <si>
    <t>BS 94</t>
  </si>
  <si>
    <t>&gt;17,4%</t>
  </si>
  <si>
    <t># of existing households in formal settlements provided with solid waste removal services by 30 Jun 2017</t>
  </si>
  <si>
    <t>% attendance at scheduled Bid Committee meetings by 30 Jun 2017 (Social &amp; IS)</t>
  </si>
  <si>
    <t>Environmental management</t>
  </si>
  <si>
    <t>External audit of the Landfill to comply with National Environmental Waste Act by 30 Jun 2017</t>
  </si>
  <si>
    <t>BS 98</t>
  </si>
  <si>
    <t># of landscaping and greening project implemented by 30 Jun 2017</t>
  </si>
  <si>
    <t>BS 102</t>
  </si>
  <si>
    <t>Community Facilities</t>
  </si>
  <si>
    <t># of Cultural and Heritage festivals held by 30 Jun 2017</t>
  </si>
  <si>
    <t>BS 116/117</t>
  </si>
  <si>
    <t># of cemeteries fenced by 30 Jun 2017</t>
  </si>
  <si>
    <t>BS 109</t>
  </si>
  <si>
    <t># of Mayor’s cup events held by 30 Jun 2017</t>
  </si>
  <si>
    <t>BS 114</t>
  </si>
  <si>
    <t># of Mayors marathon events held  by 31 Mar 2017</t>
  </si>
  <si>
    <t>BS 115</t>
  </si>
  <si>
    <t># of Club Federations supported to promote sporting development by 30 Jun 2017</t>
  </si>
  <si>
    <t>BS 120</t>
  </si>
  <si>
    <t>Effective and Efficient Community Involvement</t>
  </si>
  <si>
    <t>HIV &amp; AIDS and other diseases</t>
  </si>
  <si>
    <t># of quarterly Local Aids Council forum meetings held</t>
  </si>
  <si>
    <t>BS 112</t>
  </si>
  <si>
    <t># of quarterly HIV /AIDS awareness campaigns</t>
  </si>
  <si>
    <t>BS 113</t>
  </si>
  <si>
    <t># of new / reviewed policies adopted by Council by 31 March 2017 (Social)</t>
  </si>
  <si>
    <t>MTOD 10</t>
  </si>
  <si>
    <t>% of Internal Audit Findings resolved per quarter as per the Audit Plan by 30 Jun 2017 (SS)</t>
  </si>
  <si>
    <t>% of AG Management Letter findings resolved by 30 Jun 2017 (SS)</t>
  </si>
  <si>
    <t xml:space="preserve">% execution of identified risk management plan within prescribed timeframes per quarter (SS) </t>
  </si>
  <si>
    <t>454.313 km</t>
  </si>
  <si>
    <t>863.31m2</t>
  </si>
  <si>
    <t>KPA 2 - Infrastructure &amp; Social Services</t>
  </si>
  <si>
    <t>BS 17</t>
  </si>
  <si>
    <t>1 master</t>
  </si>
  <si>
    <t>1 draft</t>
  </si>
  <si>
    <t>BS 25</t>
  </si>
  <si>
    <t>None</t>
  </si>
  <si>
    <t>Achieved</t>
  </si>
  <si>
    <t>No material in stores. SCM slow to process request</t>
  </si>
  <si>
    <t>Not achieved.</t>
  </si>
  <si>
    <r>
      <rPr>
        <b/>
        <sz val="10"/>
        <color theme="1"/>
        <rFont val="Calibri"/>
        <family val="2"/>
        <scheme val="minor"/>
      </rPr>
      <t xml:space="preserve">Energy Master Plan: </t>
    </r>
    <r>
      <rPr>
        <sz val="10"/>
        <color theme="1"/>
        <rFont val="Calibri"/>
        <family val="2"/>
        <scheme val="minor"/>
      </rPr>
      <t xml:space="preserve">Service provider appointed by MISA. Many corrects needed in draft.                    </t>
    </r>
    <r>
      <rPr>
        <b/>
        <sz val="10"/>
        <color theme="1"/>
        <rFont val="Calibri"/>
        <family val="2"/>
        <scheme val="minor"/>
      </rPr>
      <t>OM Plan:</t>
    </r>
    <r>
      <rPr>
        <sz val="10"/>
        <color theme="1"/>
        <rFont val="Calibri"/>
        <family val="2"/>
        <scheme val="minor"/>
      </rPr>
      <t xml:space="preserve"> Waiting for Bid Adjudication</t>
    </r>
  </si>
  <si>
    <r>
      <rPr>
        <b/>
        <sz val="10"/>
        <color theme="1"/>
        <rFont val="Calibri"/>
        <family val="2"/>
        <scheme val="minor"/>
      </rPr>
      <t>Energy Master Plan:</t>
    </r>
    <r>
      <rPr>
        <sz val="10"/>
        <color theme="1"/>
        <rFont val="Calibri"/>
        <family val="2"/>
        <scheme val="minor"/>
      </rPr>
      <t xml:space="preserve"> Reported mistakes to MISA and Service provider              </t>
    </r>
    <r>
      <rPr>
        <b/>
        <sz val="10"/>
        <color theme="1"/>
        <rFont val="Calibri"/>
        <family val="2"/>
        <scheme val="minor"/>
      </rPr>
      <t xml:space="preserve">OM Plan: </t>
    </r>
    <r>
      <rPr>
        <sz val="10"/>
        <color theme="1"/>
        <rFont val="Calibri"/>
        <family val="2"/>
        <scheme val="minor"/>
      </rPr>
      <t xml:space="preserve">    Request SCM to facilitate BAC as soon as possible.                                                  </t>
    </r>
  </si>
  <si>
    <t>Update backlog</t>
  </si>
  <si>
    <t>ESKOM slow with installation of supply points. Eskom must still install 5 points.</t>
  </si>
  <si>
    <t>Request SCM to maintain stock levels in stores. Request SCM to arrange BAC as soon as possible</t>
  </si>
  <si>
    <t>ESKOM completed only  21 connections to date and deferred 5 projects</t>
  </si>
  <si>
    <t>5619 per week</t>
  </si>
  <si>
    <t>Appointment to be fasttrack asap</t>
  </si>
  <si>
    <t>Final programme to be finalised in consultation with Mayors for May 2017</t>
  </si>
  <si>
    <t>Hiv /Aids policy and paupers burial policy to be submitted  for comments</t>
  </si>
  <si>
    <t>71,2</t>
  </si>
  <si>
    <t>40,7</t>
  </si>
  <si>
    <t>7,2</t>
  </si>
  <si>
    <t>Not achieved.   Draft Energy Master plan</t>
  </si>
  <si>
    <t xml:space="preserve"> 7 masts connected</t>
  </si>
  <si>
    <t xml:space="preserve">A decision needs to be taken on the placement of containers in the identified areas as per the strategies. </t>
  </si>
  <si>
    <t xml:space="preserve">There is currently no increase in household collection </t>
  </si>
  <si>
    <t>N/A but Service provider appointed. Audit  will take place first week in May 2017</t>
  </si>
  <si>
    <t>Finalise specificiations for materials</t>
  </si>
  <si>
    <t>N/A but Tender closed 27/2/2017 .BEC 3 April 2017</t>
  </si>
  <si>
    <t xml:space="preserve">N/A but First cluster games finalised </t>
  </si>
  <si>
    <t>No programme to support Club federations</t>
  </si>
  <si>
    <t xml:space="preserve">Programme for Morarela  in March was shifted to April 2017 </t>
  </si>
  <si>
    <t>Morarela campaign to be finalise with a campaign for 4th quarter</t>
  </si>
  <si>
    <t xml:space="preserve">Procurement  process not finalised yet </t>
  </si>
  <si>
    <t>Finalise final  programme</t>
  </si>
  <si>
    <t>Employee Sport Policy submitted to LLFwait for approval</t>
  </si>
  <si>
    <t xml:space="preserve">Funds adjusted.Only purchasing of materials </t>
  </si>
  <si>
    <t>Marathon to be registered one year in advance  with Limpopo Athletic Association</t>
  </si>
  <si>
    <t xml:space="preserve">Registration can only take place now for next year year </t>
  </si>
  <si>
    <t>Plan to support one Federation in 4th quarter</t>
  </si>
  <si>
    <t>445.74km</t>
  </si>
  <si>
    <t>1274.83km</t>
  </si>
  <si>
    <t>Not Achieved</t>
  </si>
  <si>
    <t>Not achived</t>
  </si>
  <si>
    <t>Late appointments of on capital projects</t>
  </si>
  <si>
    <t>The Municipality to procure and appoint contractors as soon as possible</t>
  </si>
  <si>
    <t>The final documentation has been submitted  to the Municipality to be presented in next EXCO  meeting</t>
  </si>
  <si>
    <t>To be submiitted in the next Council meeting</t>
  </si>
  <si>
    <t>Contractors appointed for : Rathoke Internal Streets, Phetwane Internal Road and Elandskraal Internal Streets</t>
  </si>
  <si>
    <t>Project stoppages due to subcontracting and social issues regarding appointment of CLO's</t>
  </si>
  <si>
    <t>Proper community engagement during project handovers</t>
  </si>
  <si>
    <t>Contractor busy with construction, busy with installation of 900mm pipes.</t>
  </si>
  <si>
    <t>Contractor encounting rock during excavations.</t>
  </si>
  <si>
    <t>contractor to deploy more resources on site.</t>
  </si>
  <si>
    <t>Rehabilitation of Leeuwfotein Internal Streets on Practical Completion.</t>
  </si>
  <si>
    <t xml:space="preserve">None </t>
  </si>
  <si>
    <t>Tender closed on the 27/03/2017, awaiting evaluation.</t>
  </si>
  <si>
    <t>Procurement process for implementation of projects started late.</t>
  </si>
  <si>
    <t>all appointements should be fast tracked.</t>
  </si>
  <si>
    <t>Implementation of projects started late.</t>
  </si>
  <si>
    <t>Late appointments of service providers.</t>
  </si>
  <si>
    <t>Appointments to be finalized for projects to be completed before June 2017.</t>
  </si>
  <si>
    <t>Not achieved</t>
  </si>
  <si>
    <t>To be re-submitted to council</t>
  </si>
  <si>
    <t>Gaps identified in the policy</t>
  </si>
  <si>
    <t>Not Achieved (5 contractors are appointed for construction, two consultnats are appointed for designs only.)</t>
  </si>
  <si>
    <t>Not Achieved (one project on practical completion)</t>
  </si>
  <si>
    <t>Not Achieved (All MIG appointments are made except for Ngwalemong Internal Streets that needs budget maintenance.)</t>
  </si>
  <si>
    <t>3,9</t>
  </si>
  <si>
    <t>Delay in terms of receiving reports from Evaluation committee.</t>
  </si>
  <si>
    <t>Evaluations of bids to be expedited.</t>
  </si>
  <si>
    <t>I00%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</si>
</sst>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R-436]\ #,##0.0"/>
    <numFmt numFmtId="165" formatCode="0.0%"/>
  </numFmts>
  <fonts count="1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trike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/>
    <xf numFmtId="0" fontId="6" fillId="0" borderId="6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9" fontId="5" fillId="0" borderId="6" xfId="0" applyNumberFormat="1" applyFont="1" applyBorder="1" applyAlignment="1">
      <alignment horizontal="center" vertical="center"/>
    </xf>
    <xf numFmtId="0" fontId="1" fillId="0" borderId="0" xfId="0" applyFont="1" applyFill="1"/>
    <xf numFmtId="0" fontId="6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top" wrapText="1"/>
    </xf>
    <xf numFmtId="0" fontId="5" fillId="0" borderId="4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left" vertical="top" wrapText="1"/>
    </xf>
    <xf numFmtId="0" fontId="5" fillId="0" borderId="6" xfId="0" applyFont="1" applyBorder="1" applyAlignment="1">
      <alignment vertical="top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top" wrapText="1"/>
    </xf>
    <xf numFmtId="0" fontId="8" fillId="0" borderId="0" xfId="0" applyFont="1" applyAlignment="1">
      <alignment wrapText="1"/>
    </xf>
    <xf numFmtId="3" fontId="5" fillId="0" borderId="4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 wrapText="1"/>
    </xf>
    <xf numFmtId="165" fontId="5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top" wrapText="1"/>
    </xf>
    <xf numFmtId="4" fontId="5" fillId="0" borderId="4" xfId="0" applyNumberFormat="1" applyFont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4" fillId="0" borderId="5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center" wrapText="1"/>
    </xf>
    <xf numFmtId="0" fontId="12" fillId="0" borderId="0" xfId="0" applyFont="1"/>
    <xf numFmtId="9" fontId="5" fillId="0" borderId="4" xfId="0" applyNumberFormat="1" applyFont="1" applyBorder="1" applyAlignment="1">
      <alignment horizontal="center" vertical="center" wrapText="1"/>
    </xf>
    <xf numFmtId="165" fontId="5" fillId="0" borderId="4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9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9" fontId="5" fillId="0" borderId="4" xfId="0" applyNumberFormat="1" applyFont="1" applyFill="1" applyBorder="1" applyAlignment="1">
      <alignment horizontal="center" vertical="center" wrapText="1"/>
    </xf>
    <xf numFmtId="9" fontId="5" fillId="0" borderId="4" xfId="0" applyNumberFormat="1" applyFont="1" applyFill="1" applyBorder="1" applyAlignment="1">
      <alignment horizontal="center" vertical="center"/>
    </xf>
    <xf numFmtId="9" fontId="5" fillId="0" borderId="6" xfId="0" applyNumberFormat="1" applyFont="1" applyFill="1" applyBorder="1" applyAlignment="1">
      <alignment horizontal="center" vertical="center" wrapText="1"/>
    </xf>
    <xf numFmtId="0" fontId="1" fillId="2" borderId="9" xfId="0" quotePrefix="1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2" borderId="11" xfId="0" quotePrefix="1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top" wrapText="1"/>
    </xf>
    <xf numFmtId="0" fontId="5" fillId="0" borderId="13" xfId="0" applyFont="1" applyBorder="1" applyAlignment="1">
      <alignment horizontal="center" vertical="center" wrapText="1"/>
    </xf>
    <xf numFmtId="0" fontId="0" fillId="0" borderId="4" xfId="0" applyBorder="1"/>
    <xf numFmtId="0" fontId="5" fillId="0" borderId="7" xfId="0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 wrapText="1"/>
    </xf>
    <xf numFmtId="165" fontId="5" fillId="0" borderId="7" xfId="0" applyNumberFormat="1" applyFont="1" applyBorder="1" applyAlignment="1">
      <alignment horizontal="center" vertical="center" wrapText="1"/>
    </xf>
    <xf numFmtId="9" fontId="5" fillId="0" borderId="7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9" fontId="5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top" wrapText="1"/>
    </xf>
    <xf numFmtId="4" fontId="5" fillId="0" borderId="4" xfId="0" applyNumberFormat="1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" fontId="5" fillId="0" borderId="7" xfId="0" applyNumberFormat="1" applyFont="1" applyFill="1" applyBorder="1" applyAlignment="1">
      <alignment horizontal="center" vertical="center"/>
    </xf>
    <xf numFmtId="9" fontId="5" fillId="4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top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5" fontId="5" fillId="0" borderId="7" xfId="0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vertical="top" wrapText="1"/>
    </xf>
    <xf numFmtId="0" fontId="6" fillId="0" borderId="6" xfId="0" applyFont="1" applyFill="1" applyBorder="1" applyAlignment="1">
      <alignment vertical="top" wrapText="1"/>
    </xf>
    <xf numFmtId="0" fontId="6" fillId="5" borderId="4" xfId="0" applyFont="1" applyFill="1" applyBorder="1" applyAlignment="1">
      <alignment vertical="top" wrapText="1"/>
    </xf>
    <xf numFmtId="0" fontId="5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left" vertical="top" wrapText="1"/>
    </xf>
    <xf numFmtId="0" fontId="13" fillId="0" borderId="4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3" fontId="13" fillId="0" borderId="4" xfId="0" applyNumberFormat="1" applyFont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wrapText="1"/>
    </xf>
    <xf numFmtId="0" fontId="5" fillId="0" borderId="6" xfId="0" applyFont="1" applyBorder="1" applyAlignment="1">
      <alignment horizontal="center" vertical="center" wrapText="1"/>
    </xf>
    <xf numFmtId="10" fontId="0" fillId="0" borderId="4" xfId="0" applyNumberFormat="1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 wrapText="1"/>
    </xf>
    <xf numFmtId="9" fontId="0" fillId="0" borderId="4" xfId="0" applyNumberFormat="1" applyBorder="1"/>
    <xf numFmtId="0" fontId="1" fillId="2" borderId="10" xfId="0" quotePrefix="1" applyFont="1" applyFill="1" applyBorder="1" applyAlignment="1">
      <alignment horizontal="center" vertical="center" wrapText="1"/>
    </xf>
    <xf numFmtId="0" fontId="1" fillId="2" borderId="7" xfId="0" quotePrefix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2" xfId="0" quotePrefix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3" fontId="5" fillId="0" borderId="14" xfId="0" applyNumberFormat="1" applyFont="1" applyBorder="1" applyAlignment="1">
      <alignment horizontal="center" vertical="center" wrapText="1"/>
    </xf>
    <xf numFmtId="3" fontId="5" fillId="0" borderId="15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top"/>
    </xf>
    <xf numFmtId="0" fontId="1" fillId="0" borderId="0" xfId="0" applyFont="1" applyAlignment="1">
      <alignment horizontal="left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R74"/>
  <sheetViews>
    <sheetView tabSelected="1" zoomScale="75" zoomScaleNormal="75" workbookViewId="0">
      <pane ySplit="1" topLeftCell="A58" activePane="bottomLeft" state="frozen"/>
      <selection pane="bottomLeft" activeCell="N74" sqref="N74"/>
    </sheetView>
  </sheetViews>
  <sheetFormatPr defaultRowHeight="15" x14ac:dyDescent="0.25"/>
  <cols>
    <col min="2" max="3" width="12.7109375" customWidth="1"/>
    <col min="4" max="4" width="21.42578125" customWidth="1"/>
    <col min="5" max="7" width="6.7109375" customWidth="1"/>
    <col min="8" max="8" width="11.140625" customWidth="1"/>
    <col min="9" max="9" width="10.7109375" customWidth="1"/>
    <col min="10" max="10" width="8.42578125" customWidth="1"/>
    <col min="11" max="11" width="21.85546875" customWidth="1"/>
    <col min="12" max="12" width="21.28515625" customWidth="1"/>
    <col min="13" max="13" width="27.7109375" customWidth="1"/>
    <col min="14" max="14" width="22.28515625" customWidth="1"/>
    <col min="15" max="15" width="10.28515625" customWidth="1"/>
    <col min="16" max="16" width="12.7109375" hidden="1" customWidth="1"/>
  </cols>
  <sheetData>
    <row r="2" spans="2:16" ht="15.75" x14ac:dyDescent="0.25">
      <c r="B2" s="39" t="s">
        <v>139</v>
      </c>
    </row>
    <row r="4" spans="2:16" x14ac:dyDescent="0.25">
      <c r="B4" s="1" t="s">
        <v>0</v>
      </c>
    </row>
    <row r="5" spans="2:16" ht="15.75" thickBot="1" x14ac:dyDescent="0.3"/>
    <row r="6" spans="2:16" ht="15" customHeight="1" x14ac:dyDescent="0.25">
      <c r="B6" s="97" t="s">
        <v>1</v>
      </c>
      <c r="C6" s="99" t="s">
        <v>2</v>
      </c>
      <c r="D6" s="95" t="s">
        <v>3</v>
      </c>
      <c r="E6" s="101" t="s">
        <v>30</v>
      </c>
      <c r="F6" s="110" t="s">
        <v>93</v>
      </c>
      <c r="G6" s="110"/>
      <c r="H6" s="101" t="s">
        <v>91</v>
      </c>
      <c r="I6" s="108" t="s">
        <v>101</v>
      </c>
      <c r="J6" s="103" t="s">
        <v>97</v>
      </c>
      <c r="K6" s="103"/>
      <c r="L6" s="103"/>
      <c r="M6" s="103"/>
      <c r="N6" s="103"/>
      <c r="O6" s="93" t="s">
        <v>89</v>
      </c>
      <c r="P6" s="50"/>
    </row>
    <row r="7" spans="2:16" ht="26.25" customHeight="1" x14ac:dyDescent="0.25">
      <c r="B7" s="98"/>
      <c r="C7" s="100"/>
      <c r="D7" s="96"/>
      <c r="E7" s="102"/>
      <c r="F7" s="67" t="s">
        <v>94</v>
      </c>
      <c r="G7" s="68" t="s">
        <v>92</v>
      </c>
      <c r="H7" s="102"/>
      <c r="I7" s="109"/>
      <c r="J7" s="49" t="s">
        <v>14</v>
      </c>
      <c r="K7" s="49" t="s">
        <v>15</v>
      </c>
      <c r="L7" s="49" t="s">
        <v>16</v>
      </c>
      <c r="M7" s="49" t="s">
        <v>17</v>
      </c>
      <c r="N7" s="49" t="s">
        <v>18</v>
      </c>
      <c r="O7" s="94"/>
      <c r="P7" s="51" t="s">
        <v>19</v>
      </c>
    </row>
    <row r="8" spans="2:16" ht="38.25" customHeight="1" x14ac:dyDescent="0.25">
      <c r="B8" s="106" t="s">
        <v>4</v>
      </c>
      <c r="C8" s="104" t="s">
        <v>35</v>
      </c>
      <c r="D8" s="65" t="s">
        <v>36</v>
      </c>
      <c r="E8" s="11" t="s">
        <v>37</v>
      </c>
      <c r="F8" s="25" t="s">
        <v>38</v>
      </c>
      <c r="G8" s="113">
        <f>1644-405.5</f>
        <v>1238.5</v>
      </c>
      <c r="H8" s="66" t="s">
        <v>96</v>
      </c>
      <c r="I8" s="9" t="s">
        <v>137</v>
      </c>
      <c r="J8" s="30">
        <v>350</v>
      </c>
      <c r="K8" s="30" t="s">
        <v>179</v>
      </c>
      <c r="L8" s="9" t="s">
        <v>145</v>
      </c>
      <c r="M8" s="30" t="s">
        <v>144</v>
      </c>
      <c r="N8" s="30" t="s">
        <v>144</v>
      </c>
      <c r="O8" s="69">
        <v>1300</v>
      </c>
      <c r="P8" s="52" t="s">
        <v>39</v>
      </c>
    </row>
    <row r="9" spans="2:16" ht="54" customHeight="1" x14ac:dyDescent="0.25">
      <c r="B9" s="106"/>
      <c r="C9" s="104"/>
      <c r="D9" s="65" t="s">
        <v>40</v>
      </c>
      <c r="E9" s="11" t="s">
        <v>41</v>
      </c>
      <c r="F9" s="11" t="s">
        <v>6</v>
      </c>
      <c r="G9" s="114"/>
      <c r="H9" s="8" t="s">
        <v>95</v>
      </c>
      <c r="I9" s="9" t="s">
        <v>138</v>
      </c>
      <c r="J9" s="11">
        <v>280</v>
      </c>
      <c r="K9" s="30" t="s">
        <v>180</v>
      </c>
      <c r="L9" s="9" t="s">
        <v>145</v>
      </c>
      <c r="M9" s="30" t="s">
        <v>144</v>
      </c>
      <c r="N9" s="30" t="s">
        <v>144</v>
      </c>
      <c r="O9" s="57">
        <v>1200</v>
      </c>
      <c r="P9" s="52" t="s">
        <v>39</v>
      </c>
    </row>
    <row r="10" spans="2:16" ht="88.5" customHeight="1" x14ac:dyDescent="0.25">
      <c r="B10" s="106"/>
      <c r="C10" s="104"/>
      <c r="D10" s="16" t="s">
        <v>42</v>
      </c>
      <c r="E10" s="11" t="s">
        <v>43</v>
      </c>
      <c r="F10" s="11" t="s">
        <v>6</v>
      </c>
      <c r="G10" s="11">
        <v>174.9</v>
      </c>
      <c r="H10" s="11">
        <v>1</v>
      </c>
      <c r="I10" s="11" t="s">
        <v>10</v>
      </c>
      <c r="J10" s="30" t="s">
        <v>10</v>
      </c>
      <c r="K10" s="8" t="s">
        <v>185</v>
      </c>
      <c r="L10" s="42" t="s">
        <v>181</v>
      </c>
      <c r="M10" s="8" t="s">
        <v>185</v>
      </c>
      <c r="N10" s="8" t="s">
        <v>186</v>
      </c>
      <c r="O10" s="57">
        <v>1</v>
      </c>
      <c r="P10" s="53" t="s">
        <v>23</v>
      </c>
    </row>
    <row r="11" spans="2:16" ht="93" customHeight="1" x14ac:dyDescent="0.25">
      <c r="B11" s="106"/>
      <c r="C11" s="104"/>
      <c r="D11" s="17" t="s">
        <v>44</v>
      </c>
      <c r="E11" s="8" t="s">
        <v>45</v>
      </c>
      <c r="F11" s="25" t="s">
        <v>46</v>
      </c>
      <c r="G11" s="25"/>
      <c r="H11" s="33" t="s">
        <v>207</v>
      </c>
      <c r="I11" s="30" t="s">
        <v>10</v>
      </c>
      <c r="J11" s="11" t="s">
        <v>10</v>
      </c>
      <c r="K11" s="8" t="s">
        <v>187</v>
      </c>
      <c r="L11" s="8" t="s">
        <v>10</v>
      </c>
      <c r="M11" s="8" t="s">
        <v>188</v>
      </c>
      <c r="N11" s="8" t="s">
        <v>189</v>
      </c>
      <c r="O11" s="57" t="s">
        <v>98</v>
      </c>
      <c r="P11" s="52" t="s">
        <v>47</v>
      </c>
    </row>
    <row r="12" spans="2:16" ht="80.25" customHeight="1" x14ac:dyDescent="0.25">
      <c r="B12" s="106"/>
      <c r="C12" s="104"/>
      <c r="D12" s="7" t="s">
        <v>48</v>
      </c>
      <c r="E12" s="11" t="s">
        <v>49</v>
      </c>
      <c r="F12" s="25">
        <v>6000</v>
      </c>
      <c r="G12" s="25"/>
      <c r="H12" s="11" t="s">
        <v>50</v>
      </c>
      <c r="I12" s="30" t="s">
        <v>10</v>
      </c>
      <c r="J12" s="11" t="s">
        <v>10</v>
      </c>
      <c r="K12" s="88" t="s">
        <v>190</v>
      </c>
      <c r="L12" s="11" t="s">
        <v>10</v>
      </c>
      <c r="M12" s="8" t="s">
        <v>191</v>
      </c>
      <c r="N12" s="8" t="s">
        <v>192</v>
      </c>
      <c r="O12" s="57">
        <v>1294</v>
      </c>
      <c r="P12" s="52" t="s">
        <v>47</v>
      </c>
    </row>
    <row r="13" spans="2:16" ht="44.25" customHeight="1" x14ac:dyDescent="0.25">
      <c r="B13" s="106"/>
      <c r="C13" s="104"/>
      <c r="D13" s="7" t="s">
        <v>51</v>
      </c>
      <c r="E13" s="8" t="s">
        <v>52</v>
      </c>
      <c r="F13" s="25" t="s">
        <v>53</v>
      </c>
      <c r="G13" s="25"/>
      <c r="H13" s="33" t="s">
        <v>7</v>
      </c>
      <c r="I13" s="30" t="s">
        <v>10</v>
      </c>
      <c r="J13" s="11" t="s">
        <v>10</v>
      </c>
      <c r="K13" s="88" t="s">
        <v>193</v>
      </c>
      <c r="L13" s="11" t="s">
        <v>10</v>
      </c>
      <c r="M13" s="11" t="s">
        <v>194</v>
      </c>
      <c r="N13" s="11" t="s">
        <v>144</v>
      </c>
      <c r="O13" s="57" t="s">
        <v>99</v>
      </c>
      <c r="P13" s="52" t="s">
        <v>47</v>
      </c>
    </row>
    <row r="14" spans="2:16" ht="57" customHeight="1" x14ac:dyDescent="0.25">
      <c r="B14" s="106" t="s">
        <v>4</v>
      </c>
      <c r="C14" s="65" t="s">
        <v>35</v>
      </c>
      <c r="D14" s="7" t="s">
        <v>54</v>
      </c>
      <c r="E14" s="11" t="s">
        <v>55</v>
      </c>
      <c r="F14" s="25" t="s">
        <v>56</v>
      </c>
      <c r="G14" s="25"/>
      <c r="H14" s="11" t="s">
        <v>50</v>
      </c>
      <c r="I14" s="30" t="s">
        <v>10</v>
      </c>
      <c r="J14" s="11" t="s">
        <v>10</v>
      </c>
      <c r="K14" s="88" t="s">
        <v>195</v>
      </c>
      <c r="L14" s="9" t="s">
        <v>10</v>
      </c>
      <c r="M14" s="8" t="s">
        <v>144</v>
      </c>
      <c r="N14" s="8" t="s">
        <v>144</v>
      </c>
      <c r="O14" s="21">
        <v>250</v>
      </c>
      <c r="P14" s="52" t="s">
        <v>47</v>
      </c>
    </row>
    <row r="15" spans="2:16" ht="76.5" x14ac:dyDescent="0.25">
      <c r="B15" s="106"/>
      <c r="C15" s="115" t="s">
        <v>57</v>
      </c>
      <c r="D15" s="16" t="s">
        <v>100</v>
      </c>
      <c r="E15" s="8" t="s">
        <v>140</v>
      </c>
      <c r="F15" s="25">
        <v>60</v>
      </c>
      <c r="G15" s="25">
        <v>0</v>
      </c>
      <c r="H15" s="11">
        <v>11</v>
      </c>
      <c r="I15" s="11" t="s">
        <v>10</v>
      </c>
      <c r="J15" s="11" t="s">
        <v>10</v>
      </c>
      <c r="K15" s="78">
        <v>7</v>
      </c>
      <c r="L15" s="9" t="s">
        <v>162</v>
      </c>
      <c r="M15" s="8" t="s">
        <v>151</v>
      </c>
      <c r="N15" s="8" t="s">
        <v>144</v>
      </c>
      <c r="O15" s="21">
        <v>16</v>
      </c>
      <c r="P15" s="52" t="s">
        <v>58</v>
      </c>
    </row>
    <row r="16" spans="2:16" ht="81.75" customHeight="1" x14ac:dyDescent="0.25">
      <c r="B16" s="106"/>
      <c r="C16" s="115"/>
      <c r="D16" s="10" t="s">
        <v>59</v>
      </c>
      <c r="E16" s="11" t="s">
        <v>7</v>
      </c>
      <c r="F16" s="25" t="s">
        <v>6</v>
      </c>
      <c r="G16" s="25" t="s">
        <v>6</v>
      </c>
      <c r="H16" s="34" t="s">
        <v>7</v>
      </c>
      <c r="I16" s="30">
        <v>2</v>
      </c>
      <c r="J16" s="30">
        <v>1</v>
      </c>
      <c r="K16" s="78">
        <v>1</v>
      </c>
      <c r="L16" s="9" t="s">
        <v>145</v>
      </c>
      <c r="M16" s="30" t="s">
        <v>144</v>
      </c>
      <c r="N16" s="11" t="s">
        <v>144</v>
      </c>
      <c r="O16" s="57">
        <v>4</v>
      </c>
      <c r="P16" s="52" t="s">
        <v>60</v>
      </c>
    </row>
    <row r="17" spans="2:18" ht="129.75" customHeight="1" x14ac:dyDescent="0.25">
      <c r="B17" s="106"/>
      <c r="C17" s="115"/>
      <c r="D17" s="7" t="s">
        <v>102</v>
      </c>
      <c r="E17" s="11" t="s">
        <v>61</v>
      </c>
      <c r="F17" s="24">
        <v>500</v>
      </c>
      <c r="G17" s="24">
        <v>0</v>
      </c>
      <c r="H17" s="33" t="s">
        <v>7</v>
      </c>
      <c r="I17" s="11" t="s">
        <v>10</v>
      </c>
      <c r="J17" s="8" t="s">
        <v>141</v>
      </c>
      <c r="K17" s="11" t="s">
        <v>142</v>
      </c>
      <c r="L17" s="9" t="s">
        <v>161</v>
      </c>
      <c r="M17" s="80" t="s">
        <v>148</v>
      </c>
      <c r="N17" s="77" t="s">
        <v>149</v>
      </c>
      <c r="O17" s="21">
        <v>2</v>
      </c>
      <c r="P17" s="53" t="s">
        <v>23</v>
      </c>
    </row>
    <row r="18" spans="2:18" ht="65.25" customHeight="1" x14ac:dyDescent="0.25">
      <c r="B18" s="106"/>
      <c r="C18" s="115"/>
      <c r="D18" s="16" t="s">
        <v>103</v>
      </c>
      <c r="E18" s="8" t="s">
        <v>143</v>
      </c>
      <c r="F18" s="24">
        <v>435</v>
      </c>
      <c r="G18" s="24">
        <v>435</v>
      </c>
      <c r="H18" s="33" t="s">
        <v>7</v>
      </c>
      <c r="I18" s="11" t="s">
        <v>10</v>
      </c>
      <c r="J18" s="11" t="s">
        <v>10</v>
      </c>
      <c r="K18" s="78">
        <v>30</v>
      </c>
      <c r="L18" s="9" t="s">
        <v>145</v>
      </c>
      <c r="M18" s="8" t="s">
        <v>144</v>
      </c>
      <c r="N18" s="11" t="s">
        <v>144</v>
      </c>
      <c r="O18" s="57">
        <v>30</v>
      </c>
      <c r="P18" s="52" t="s">
        <v>47</v>
      </c>
    </row>
    <row r="19" spans="2:18" ht="76.5" customHeight="1" x14ac:dyDescent="0.25">
      <c r="B19" s="106" t="s">
        <v>4</v>
      </c>
      <c r="C19" s="115" t="s">
        <v>57</v>
      </c>
      <c r="D19" s="16" t="s">
        <v>62</v>
      </c>
      <c r="E19" s="8" t="s">
        <v>63</v>
      </c>
      <c r="F19" s="11" t="s">
        <v>6</v>
      </c>
      <c r="G19" s="111">
        <v>69</v>
      </c>
      <c r="H19" s="11">
        <v>508</v>
      </c>
      <c r="I19" s="15">
        <v>1</v>
      </c>
      <c r="J19" s="15">
        <v>1</v>
      </c>
      <c r="K19" s="79">
        <v>1</v>
      </c>
      <c r="L19" s="43" t="s">
        <v>145</v>
      </c>
      <c r="M19" s="40" t="s">
        <v>146</v>
      </c>
      <c r="N19" s="40" t="s">
        <v>152</v>
      </c>
      <c r="O19" s="58">
        <v>1</v>
      </c>
      <c r="P19" s="52" t="s">
        <v>64</v>
      </c>
    </row>
    <row r="20" spans="2:18" ht="77.25" customHeight="1" x14ac:dyDescent="0.25">
      <c r="B20" s="106"/>
      <c r="C20" s="115"/>
      <c r="D20" s="65" t="s">
        <v>65</v>
      </c>
      <c r="E20" s="8" t="s">
        <v>66</v>
      </c>
      <c r="F20" s="11" t="s">
        <v>6</v>
      </c>
      <c r="G20" s="112"/>
      <c r="H20" s="11">
        <v>142</v>
      </c>
      <c r="I20" s="15">
        <v>1</v>
      </c>
      <c r="J20" s="15">
        <v>1</v>
      </c>
      <c r="K20" s="79">
        <v>1</v>
      </c>
      <c r="L20" s="43" t="s">
        <v>145</v>
      </c>
      <c r="M20" s="40" t="s">
        <v>146</v>
      </c>
      <c r="N20" s="40" t="s">
        <v>152</v>
      </c>
      <c r="O20" s="58">
        <v>1</v>
      </c>
      <c r="P20" s="52" t="s">
        <v>64</v>
      </c>
    </row>
    <row r="21" spans="2:18" ht="78" customHeight="1" x14ac:dyDescent="0.25">
      <c r="B21" s="106"/>
      <c r="C21" s="115"/>
      <c r="D21" s="7" t="s">
        <v>67</v>
      </c>
      <c r="E21" s="11" t="s">
        <v>7</v>
      </c>
      <c r="F21" s="11" t="s">
        <v>6</v>
      </c>
      <c r="G21" s="11" t="s">
        <v>6</v>
      </c>
      <c r="H21" s="26">
        <v>0.97</v>
      </c>
      <c r="I21" s="11" t="s">
        <v>10</v>
      </c>
      <c r="J21" s="11" t="s">
        <v>10</v>
      </c>
      <c r="K21" s="11" t="s">
        <v>10</v>
      </c>
      <c r="L21" s="44" t="s">
        <v>10</v>
      </c>
      <c r="M21" s="41" t="s">
        <v>153</v>
      </c>
      <c r="N21" s="41" t="s">
        <v>150</v>
      </c>
      <c r="O21" s="59" t="s">
        <v>90</v>
      </c>
      <c r="P21" s="52" t="s">
        <v>68</v>
      </c>
    </row>
    <row r="22" spans="2:18" ht="122.25" customHeight="1" x14ac:dyDescent="0.25">
      <c r="B22" s="106"/>
      <c r="C22" s="16" t="s">
        <v>69</v>
      </c>
      <c r="D22" s="7" t="s">
        <v>70</v>
      </c>
      <c r="E22" s="11" t="s">
        <v>7</v>
      </c>
      <c r="F22" s="11" t="s">
        <v>6</v>
      </c>
      <c r="G22" s="11"/>
      <c r="H22" s="11" t="s">
        <v>7</v>
      </c>
      <c r="I22" s="46">
        <v>1</v>
      </c>
      <c r="J22" s="70">
        <v>1</v>
      </c>
      <c r="K22" s="79">
        <v>0.7</v>
      </c>
      <c r="L22" s="44" t="s">
        <v>204</v>
      </c>
      <c r="M22" s="8" t="s">
        <v>196</v>
      </c>
      <c r="N22" s="40" t="s">
        <v>197</v>
      </c>
      <c r="O22" s="58">
        <v>1</v>
      </c>
      <c r="P22" s="52" t="s">
        <v>71</v>
      </c>
    </row>
    <row r="23" spans="2:18" ht="84" customHeight="1" x14ac:dyDescent="0.25">
      <c r="B23" s="106" t="s">
        <v>4</v>
      </c>
      <c r="C23" s="104" t="s">
        <v>69</v>
      </c>
      <c r="D23" s="7" t="s">
        <v>72</v>
      </c>
      <c r="E23" s="11" t="s">
        <v>7</v>
      </c>
      <c r="F23" s="11" t="s">
        <v>6</v>
      </c>
      <c r="G23" s="11"/>
      <c r="H23" s="11" t="s">
        <v>7</v>
      </c>
      <c r="I23" s="15">
        <v>0.5</v>
      </c>
      <c r="J23" s="45" t="s">
        <v>87</v>
      </c>
      <c r="K23" s="91">
        <v>0</v>
      </c>
      <c r="L23" s="9" t="s">
        <v>205</v>
      </c>
      <c r="M23" s="8" t="s">
        <v>198</v>
      </c>
      <c r="N23" s="40" t="s">
        <v>197</v>
      </c>
      <c r="O23" s="58">
        <v>1</v>
      </c>
      <c r="P23" s="54" t="s">
        <v>73</v>
      </c>
    </row>
    <row r="24" spans="2:18" ht="95.25" customHeight="1" x14ac:dyDescent="0.25">
      <c r="B24" s="106"/>
      <c r="C24" s="104"/>
      <c r="D24" s="7" t="s">
        <v>74</v>
      </c>
      <c r="E24" s="11" t="s">
        <v>75</v>
      </c>
      <c r="F24" s="11" t="s">
        <v>6</v>
      </c>
      <c r="G24" s="11"/>
      <c r="H24" s="11" t="s">
        <v>7</v>
      </c>
      <c r="I24" s="46">
        <v>0</v>
      </c>
      <c r="J24" s="15">
        <v>0.6</v>
      </c>
      <c r="K24" s="90">
        <v>0.23699999999999999</v>
      </c>
      <c r="L24" s="9" t="s">
        <v>201</v>
      </c>
      <c r="M24" s="8" t="s">
        <v>199</v>
      </c>
      <c r="N24" s="8" t="s">
        <v>197</v>
      </c>
      <c r="O24" s="58">
        <v>1</v>
      </c>
      <c r="P24" s="52" t="s">
        <v>31</v>
      </c>
    </row>
    <row r="25" spans="2:18" ht="97.5" customHeight="1" x14ac:dyDescent="0.25">
      <c r="B25" s="106"/>
      <c r="C25" s="65" t="s">
        <v>35</v>
      </c>
      <c r="D25" s="7" t="s">
        <v>76</v>
      </c>
      <c r="E25" s="11" t="s">
        <v>7</v>
      </c>
      <c r="F25" s="11" t="s">
        <v>6</v>
      </c>
      <c r="G25" s="11"/>
      <c r="H25" s="11" t="s">
        <v>7</v>
      </c>
      <c r="I25" s="70">
        <v>1</v>
      </c>
      <c r="J25" s="46">
        <v>0.6</v>
      </c>
      <c r="K25" s="79">
        <v>0.11</v>
      </c>
      <c r="L25" s="45" t="s">
        <v>206</v>
      </c>
      <c r="M25" s="40" t="s">
        <v>199</v>
      </c>
      <c r="N25" s="40" t="s">
        <v>200</v>
      </c>
      <c r="O25" s="58">
        <v>1</v>
      </c>
      <c r="P25" s="52" t="s">
        <v>31</v>
      </c>
    </row>
    <row r="26" spans="2:18" ht="54.75" customHeight="1" x14ac:dyDescent="0.25">
      <c r="B26" s="106"/>
      <c r="C26" s="115" t="s">
        <v>5</v>
      </c>
      <c r="D26" s="7" t="s">
        <v>109</v>
      </c>
      <c r="E26" s="11" t="s">
        <v>24</v>
      </c>
      <c r="F26" s="11" t="s">
        <v>6</v>
      </c>
      <c r="G26" s="11"/>
      <c r="H26" s="9" t="s">
        <v>7</v>
      </c>
      <c r="I26" s="15">
        <v>1</v>
      </c>
      <c r="J26" s="46">
        <v>1</v>
      </c>
      <c r="K26" s="92">
        <v>1</v>
      </c>
      <c r="L26" s="45" t="s">
        <v>145</v>
      </c>
      <c r="M26" s="45" t="s">
        <v>208</v>
      </c>
      <c r="N26" s="40" t="s">
        <v>209</v>
      </c>
      <c r="O26" s="60">
        <v>1</v>
      </c>
      <c r="P26" s="52" t="s">
        <v>20</v>
      </c>
    </row>
    <row r="27" spans="2:18" ht="82.5" customHeight="1" thickBot="1" x14ac:dyDescent="0.3">
      <c r="B27" s="106"/>
      <c r="C27" s="115"/>
      <c r="D27" s="7" t="s">
        <v>77</v>
      </c>
      <c r="E27" s="11" t="s">
        <v>7</v>
      </c>
      <c r="F27" s="11" t="s">
        <v>6</v>
      </c>
      <c r="G27" s="11"/>
      <c r="H27" s="34" t="s">
        <v>7</v>
      </c>
      <c r="I27" s="30">
        <v>2</v>
      </c>
      <c r="J27" s="30">
        <v>1</v>
      </c>
      <c r="K27" s="56">
        <v>2</v>
      </c>
      <c r="L27" s="30" t="s">
        <v>145</v>
      </c>
      <c r="M27" s="46" t="s">
        <v>10</v>
      </c>
      <c r="N27" s="15" t="s">
        <v>10</v>
      </c>
      <c r="O27" s="60">
        <v>4</v>
      </c>
      <c r="P27" s="55" t="s">
        <v>78</v>
      </c>
    </row>
    <row r="28" spans="2:18" ht="63.75" x14ac:dyDescent="0.25">
      <c r="B28" s="106"/>
      <c r="C28" s="104" t="s">
        <v>104</v>
      </c>
      <c r="D28" s="71" t="s">
        <v>105</v>
      </c>
      <c r="E28" s="9" t="s">
        <v>106</v>
      </c>
      <c r="F28" s="72" t="s">
        <v>6</v>
      </c>
      <c r="G28" s="72" t="s">
        <v>6</v>
      </c>
      <c r="H28" s="26">
        <v>0.17399999999999999</v>
      </c>
      <c r="I28" s="11" t="s">
        <v>10</v>
      </c>
      <c r="J28" s="11" t="s">
        <v>10</v>
      </c>
      <c r="K28" s="11" t="s">
        <v>10</v>
      </c>
      <c r="L28" s="11" t="s">
        <v>10</v>
      </c>
      <c r="M28" s="41" t="s">
        <v>164</v>
      </c>
      <c r="N28" s="41" t="s">
        <v>163</v>
      </c>
      <c r="O28" s="73" t="s">
        <v>107</v>
      </c>
    </row>
    <row r="29" spans="2:18" ht="63.75" x14ac:dyDescent="0.25">
      <c r="B29" s="106"/>
      <c r="C29" s="104"/>
      <c r="D29" s="71" t="s">
        <v>108</v>
      </c>
      <c r="E29" s="9" t="s">
        <v>106</v>
      </c>
      <c r="F29" s="72" t="s">
        <v>6</v>
      </c>
      <c r="G29" s="72" t="s">
        <v>6</v>
      </c>
      <c r="H29" s="9" t="s">
        <v>154</v>
      </c>
      <c r="I29" s="9" t="s">
        <v>154</v>
      </c>
      <c r="J29" s="9" t="s">
        <v>154</v>
      </c>
      <c r="K29" s="9" t="s">
        <v>154</v>
      </c>
      <c r="L29" s="11" t="s">
        <v>145</v>
      </c>
      <c r="M29" s="26" t="s">
        <v>144</v>
      </c>
      <c r="N29" s="26" t="s">
        <v>144</v>
      </c>
      <c r="O29" s="9" t="s">
        <v>154</v>
      </c>
    </row>
    <row r="30" spans="2:18" ht="51" x14ac:dyDescent="0.25">
      <c r="B30" s="106"/>
      <c r="C30" s="104" t="s">
        <v>110</v>
      </c>
      <c r="D30" s="16" t="s">
        <v>111</v>
      </c>
      <c r="E30" s="9" t="s">
        <v>112</v>
      </c>
      <c r="F30" s="11">
        <v>90</v>
      </c>
      <c r="G30" s="11">
        <v>0</v>
      </c>
      <c r="H30" s="11">
        <v>1</v>
      </c>
      <c r="I30" s="11" t="s">
        <v>10</v>
      </c>
      <c r="J30" s="11" t="s">
        <v>10</v>
      </c>
      <c r="K30" s="11" t="s">
        <v>10</v>
      </c>
      <c r="L30" s="8" t="s">
        <v>165</v>
      </c>
      <c r="M30" s="11" t="s">
        <v>144</v>
      </c>
      <c r="N30" s="11" t="s">
        <v>144</v>
      </c>
      <c r="O30" s="57">
        <v>1</v>
      </c>
    </row>
    <row r="31" spans="2:18" ht="51.75" customHeight="1" x14ac:dyDescent="0.25">
      <c r="B31" s="106" t="s">
        <v>126</v>
      </c>
      <c r="C31" s="104"/>
      <c r="D31" s="16" t="s">
        <v>113</v>
      </c>
      <c r="E31" s="9" t="s">
        <v>114</v>
      </c>
      <c r="F31" s="81">
        <v>320</v>
      </c>
      <c r="G31" s="81">
        <v>0</v>
      </c>
      <c r="H31" s="11">
        <v>1</v>
      </c>
      <c r="I31" s="11" t="s">
        <v>10</v>
      </c>
      <c r="J31" s="11" t="s">
        <v>10</v>
      </c>
      <c r="K31" s="11" t="s">
        <v>10</v>
      </c>
      <c r="L31" s="11" t="s">
        <v>10</v>
      </c>
      <c r="M31" s="8" t="s">
        <v>175</v>
      </c>
      <c r="N31" s="8" t="s">
        <v>166</v>
      </c>
      <c r="O31" s="57">
        <v>1</v>
      </c>
      <c r="R31" s="82"/>
    </row>
    <row r="32" spans="2:18" ht="38.25" x14ac:dyDescent="0.25">
      <c r="B32" s="106"/>
      <c r="C32" s="104" t="s">
        <v>115</v>
      </c>
      <c r="D32" s="7" t="s">
        <v>116</v>
      </c>
      <c r="E32" s="9" t="s">
        <v>117</v>
      </c>
      <c r="F32" s="11">
        <v>210</v>
      </c>
      <c r="G32" s="11">
        <v>206</v>
      </c>
      <c r="H32" s="11">
        <v>2</v>
      </c>
      <c r="I32" s="11" t="s">
        <v>10</v>
      </c>
      <c r="J32" s="11">
        <v>1</v>
      </c>
      <c r="K32" s="11">
        <v>1</v>
      </c>
      <c r="L32" s="11" t="s">
        <v>145</v>
      </c>
      <c r="M32" s="11" t="s">
        <v>144</v>
      </c>
      <c r="N32" s="11" t="s">
        <v>144</v>
      </c>
      <c r="O32" s="57">
        <v>2</v>
      </c>
    </row>
    <row r="33" spans="2:15" ht="38.25" x14ac:dyDescent="0.25">
      <c r="B33" s="106"/>
      <c r="C33" s="104"/>
      <c r="D33" s="74" t="s">
        <v>118</v>
      </c>
      <c r="E33" s="9" t="s">
        <v>119</v>
      </c>
      <c r="F33" s="11">
        <v>690</v>
      </c>
      <c r="G33" s="11">
        <v>0</v>
      </c>
      <c r="H33" s="11">
        <v>7</v>
      </c>
      <c r="I33" s="11" t="s">
        <v>10</v>
      </c>
      <c r="J33" s="11" t="s">
        <v>10</v>
      </c>
      <c r="K33" s="11" t="s">
        <v>10</v>
      </c>
      <c r="L33" s="8" t="s">
        <v>167</v>
      </c>
      <c r="M33" s="8" t="s">
        <v>172</v>
      </c>
      <c r="N33" s="8" t="s">
        <v>155</v>
      </c>
      <c r="O33" s="57">
        <v>6</v>
      </c>
    </row>
    <row r="34" spans="2:15" ht="38.25" x14ac:dyDescent="0.25">
      <c r="B34" s="106"/>
      <c r="C34" s="104"/>
      <c r="D34" s="16" t="s">
        <v>120</v>
      </c>
      <c r="E34" s="9" t="s">
        <v>121</v>
      </c>
      <c r="F34" s="11">
        <v>95</v>
      </c>
      <c r="G34" s="83" t="s">
        <v>159</v>
      </c>
      <c r="H34" s="11">
        <v>1</v>
      </c>
      <c r="I34" s="11" t="s">
        <v>10</v>
      </c>
      <c r="J34" s="11" t="s">
        <v>10</v>
      </c>
      <c r="K34" s="11" t="s">
        <v>10</v>
      </c>
      <c r="L34" s="8" t="s">
        <v>168</v>
      </c>
      <c r="M34" s="8" t="s">
        <v>173</v>
      </c>
      <c r="N34" s="8" t="s">
        <v>156</v>
      </c>
      <c r="O34" s="57">
        <v>1</v>
      </c>
    </row>
    <row r="35" spans="2:15" ht="38.25" x14ac:dyDescent="0.25">
      <c r="B35" s="106"/>
      <c r="C35" s="104"/>
      <c r="D35" s="16" t="s">
        <v>122</v>
      </c>
      <c r="E35" s="9" t="s">
        <v>123</v>
      </c>
      <c r="F35" s="11">
        <v>40</v>
      </c>
      <c r="G35" s="11">
        <v>0</v>
      </c>
      <c r="H35" s="11" t="s">
        <v>7</v>
      </c>
      <c r="I35" s="11" t="s">
        <v>10</v>
      </c>
      <c r="J35" s="11">
        <v>1</v>
      </c>
      <c r="K35" s="11">
        <v>0</v>
      </c>
      <c r="L35" s="11" t="s">
        <v>147</v>
      </c>
      <c r="M35" s="8" t="s">
        <v>176</v>
      </c>
      <c r="N35" s="8" t="s">
        <v>177</v>
      </c>
      <c r="O35" s="57">
        <v>1</v>
      </c>
    </row>
    <row r="36" spans="2:15" ht="51" x14ac:dyDescent="0.25">
      <c r="B36" s="106"/>
      <c r="C36" s="104"/>
      <c r="D36" s="7" t="s">
        <v>124</v>
      </c>
      <c r="E36" s="9" t="s">
        <v>125</v>
      </c>
      <c r="F36" s="11" t="s">
        <v>158</v>
      </c>
      <c r="G36" s="84">
        <v>40</v>
      </c>
      <c r="H36" s="11" t="s">
        <v>7</v>
      </c>
      <c r="I36" s="30">
        <v>0</v>
      </c>
      <c r="J36" s="11">
        <v>1</v>
      </c>
      <c r="K36" s="11">
        <v>0</v>
      </c>
      <c r="L36" s="11" t="s">
        <v>147</v>
      </c>
      <c r="M36" s="85" t="s">
        <v>169</v>
      </c>
      <c r="N36" s="85" t="s">
        <v>178</v>
      </c>
      <c r="O36" s="21">
        <v>4</v>
      </c>
    </row>
    <row r="37" spans="2:15" ht="38.25" x14ac:dyDescent="0.25">
      <c r="B37" s="106"/>
      <c r="C37" s="104" t="s">
        <v>127</v>
      </c>
      <c r="D37" s="7" t="s">
        <v>128</v>
      </c>
      <c r="E37" s="9" t="s">
        <v>129</v>
      </c>
      <c r="F37" s="11">
        <v>24.5</v>
      </c>
      <c r="G37" s="11">
        <v>0</v>
      </c>
      <c r="H37" s="11">
        <v>4</v>
      </c>
      <c r="I37" s="30">
        <v>3</v>
      </c>
      <c r="J37" s="11">
        <v>1</v>
      </c>
      <c r="K37" s="11">
        <v>1</v>
      </c>
      <c r="L37" s="11" t="s">
        <v>145</v>
      </c>
      <c r="M37" s="11" t="s">
        <v>144</v>
      </c>
      <c r="N37" s="11" t="s">
        <v>144</v>
      </c>
      <c r="O37" s="57">
        <v>4</v>
      </c>
    </row>
    <row r="38" spans="2:15" ht="38.25" x14ac:dyDescent="0.25">
      <c r="B38" s="106"/>
      <c r="C38" s="104"/>
      <c r="D38" s="76" t="s">
        <v>130</v>
      </c>
      <c r="E38" s="9" t="s">
        <v>131</v>
      </c>
      <c r="F38" s="11">
        <v>40.799999999999997</v>
      </c>
      <c r="G38" s="11" t="s">
        <v>160</v>
      </c>
      <c r="H38" s="11">
        <v>4</v>
      </c>
      <c r="I38" s="11">
        <v>1</v>
      </c>
      <c r="J38" s="11">
        <v>1</v>
      </c>
      <c r="K38" s="11">
        <v>0</v>
      </c>
      <c r="L38" s="11" t="s">
        <v>147</v>
      </c>
      <c r="M38" s="8" t="s">
        <v>170</v>
      </c>
      <c r="N38" s="8" t="s">
        <v>171</v>
      </c>
      <c r="O38" s="21">
        <v>4</v>
      </c>
    </row>
    <row r="39" spans="2:15" ht="51" x14ac:dyDescent="0.25">
      <c r="B39" s="106" t="s">
        <v>12</v>
      </c>
      <c r="C39" s="104" t="s">
        <v>9</v>
      </c>
      <c r="D39" s="7" t="s">
        <v>132</v>
      </c>
      <c r="E39" s="8" t="s">
        <v>28</v>
      </c>
      <c r="F39" s="11" t="s">
        <v>6</v>
      </c>
      <c r="G39" s="11"/>
      <c r="H39" s="11">
        <v>3</v>
      </c>
      <c r="I39" s="11" t="s">
        <v>10</v>
      </c>
      <c r="J39" s="11">
        <v>3</v>
      </c>
      <c r="K39" s="11">
        <v>0</v>
      </c>
      <c r="L39" s="11" t="s">
        <v>147</v>
      </c>
      <c r="M39" s="8" t="s">
        <v>174</v>
      </c>
      <c r="N39" s="8" t="s">
        <v>157</v>
      </c>
      <c r="O39" s="57">
        <v>3</v>
      </c>
    </row>
    <row r="40" spans="2:15" ht="51" x14ac:dyDescent="0.25">
      <c r="B40" s="106"/>
      <c r="C40" s="104"/>
      <c r="D40" s="7" t="s">
        <v>82</v>
      </c>
      <c r="E40" s="8" t="s">
        <v>133</v>
      </c>
      <c r="F40" s="11" t="s">
        <v>6</v>
      </c>
      <c r="G40" s="11"/>
      <c r="H40" s="11">
        <v>4</v>
      </c>
      <c r="I40" s="11" t="s">
        <v>10</v>
      </c>
      <c r="J40" s="11" t="s">
        <v>10</v>
      </c>
      <c r="K40" s="11"/>
      <c r="L40" s="11"/>
      <c r="M40" s="11"/>
      <c r="N40" s="11"/>
      <c r="O40" s="57">
        <v>2</v>
      </c>
    </row>
    <row r="41" spans="2:15" ht="51" x14ac:dyDescent="0.25">
      <c r="B41" s="106"/>
      <c r="C41" s="104" t="s">
        <v>13</v>
      </c>
      <c r="D41" s="10" t="s">
        <v>134</v>
      </c>
      <c r="E41" s="8" t="s">
        <v>27</v>
      </c>
      <c r="F41" s="11" t="s">
        <v>6</v>
      </c>
      <c r="G41" s="84"/>
      <c r="H41" s="9" t="s">
        <v>7</v>
      </c>
      <c r="I41" s="45">
        <v>0</v>
      </c>
      <c r="J41" s="15">
        <v>1</v>
      </c>
      <c r="K41" s="63">
        <v>1</v>
      </c>
      <c r="L41" s="45"/>
      <c r="M41" s="45"/>
      <c r="N41" s="45"/>
      <c r="O41" s="63">
        <v>1</v>
      </c>
    </row>
    <row r="42" spans="2:15" ht="38.25" x14ac:dyDescent="0.25">
      <c r="B42" s="106"/>
      <c r="C42" s="104"/>
      <c r="D42" s="10" t="s">
        <v>135</v>
      </c>
      <c r="E42" s="8" t="s">
        <v>26</v>
      </c>
      <c r="F42" s="11" t="s">
        <v>6</v>
      </c>
      <c r="G42" s="84"/>
      <c r="H42" s="9" t="s">
        <v>7</v>
      </c>
      <c r="I42" s="45" t="s">
        <v>88</v>
      </c>
      <c r="J42" s="45" t="s">
        <v>88</v>
      </c>
      <c r="K42" s="63">
        <v>1</v>
      </c>
      <c r="L42" s="45"/>
      <c r="M42" s="45"/>
      <c r="N42" s="45"/>
      <c r="O42" s="63">
        <v>1</v>
      </c>
    </row>
    <row r="43" spans="2:15" ht="64.5" thickBot="1" x14ac:dyDescent="0.3">
      <c r="B43" s="107"/>
      <c r="C43" s="105"/>
      <c r="D43" s="75" t="s">
        <v>136</v>
      </c>
      <c r="E43" s="3" t="s">
        <v>25</v>
      </c>
      <c r="F43" s="3" t="s">
        <v>6</v>
      </c>
      <c r="G43" s="86"/>
      <c r="H43" s="4" t="s">
        <v>7</v>
      </c>
      <c r="I43" s="47">
        <v>0</v>
      </c>
      <c r="J43" s="5">
        <v>1</v>
      </c>
      <c r="K43" s="63">
        <v>1</v>
      </c>
      <c r="L43" s="47"/>
      <c r="M43" s="47"/>
      <c r="N43" s="47"/>
      <c r="O43" s="64">
        <v>1</v>
      </c>
    </row>
    <row r="44" spans="2:15" x14ac:dyDescent="0.25">
      <c r="D44" s="27"/>
      <c r="E44" s="14"/>
      <c r="F44" s="35"/>
      <c r="G44" s="35"/>
    </row>
    <row r="45" spans="2:15" x14ac:dyDescent="0.25">
      <c r="D45" s="27"/>
      <c r="E45" s="14"/>
      <c r="F45" s="35"/>
      <c r="G45" s="35"/>
    </row>
    <row r="46" spans="2:15" hidden="1" x14ac:dyDescent="0.25">
      <c r="D46" s="27"/>
      <c r="E46" s="14"/>
      <c r="F46" s="35"/>
      <c r="G46" s="35"/>
    </row>
    <row r="47" spans="2:15" hidden="1" x14ac:dyDescent="0.25">
      <c r="D47" s="27"/>
      <c r="E47" s="14"/>
      <c r="F47" s="35"/>
      <c r="G47" s="35"/>
    </row>
    <row r="48" spans="2:15" hidden="1" x14ac:dyDescent="0.25">
      <c r="D48" s="27"/>
      <c r="E48" s="14"/>
      <c r="F48" s="35"/>
      <c r="G48" s="35"/>
    </row>
    <row r="49" spans="2:16" hidden="1" x14ac:dyDescent="0.25">
      <c r="D49" s="27"/>
      <c r="E49" s="14"/>
      <c r="F49" s="35"/>
      <c r="G49" s="35"/>
    </row>
    <row r="50" spans="2:16" hidden="1" x14ac:dyDescent="0.25">
      <c r="D50" s="27"/>
      <c r="E50" s="14"/>
      <c r="F50" s="35"/>
      <c r="G50" s="35"/>
    </row>
    <row r="51" spans="2:16" hidden="1" x14ac:dyDescent="0.25">
      <c r="D51" s="27"/>
      <c r="E51" s="14"/>
      <c r="F51" s="35"/>
      <c r="G51" s="35"/>
    </row>
    <row r="52" spans="2:16" hidden="1" x14ac:dyDescent="0.25">
      <c r="D52" s="27"/>
      <c r="E52" s="14"/>
      <c r="F52" s="35"/>
      <c r="G52" s="35"/>
    </row>
    <row r="53" spans="2:16" hidden="1" x14ac:dyDescent="0.25">
      <c r="D53" s="27"/>
      <c r="E53" s="14"/>
      <c r="F53" s="35"/>
      <c r="G53" s="35"/>
    </row>
    <row r="54" spans="2:16" hidden="1" x14ac:dyDescent="0.25">
      <c r="D54" s="27"/>
      <c r="E54" s="14"/>
      <c r="F54" s="35"/>
      <c r="G54" s="35"/>
    </row>
    <row r="55" spans="2:16" hidden="1" x14ac:dyDescent="0.25">
      <c r="D55" s="27"/>
      <c r="E55" s="14"/>
      <c r="F55" s="35"/>
      <c r="G55" s="35"/>
    </row>
    <row r="56" spans="2:16" x14ac:dyDescent="0.25">
      <c r="B56" s="116" t="s">
        <v>32</v>
      </c>
      <c r="C56" s="116"/>
      <c r="D56" s="116"/>
      <c r="E56" s="28"/>
      <c r="F56" s="12"/>
      <c r="G56" s="12"/>
      <c r="H56" s="14"/>
      <c r="I56" s="14"/>
      <c r="J56" s="14"/>
      <c r="K56" s="14"/>
      <c r="L56" s="14"/>
      <c r="M56" s="14"/>
      <c r="N56" s="14"/>
      <c r="O56" s="14"/>
      <c r="P56" s="20"/>
    </row>
    <row r="57" spans="2:16" ht="15.75" thickBot="1" x14ac:dyDescent="0.3">
      <c r="B57" s="29"/>
      <c r="C57" s="29"/>
      <c r="D57" s="29"/>
      <c r="E57" s="29"/>
      <c r="F57" s="12"/>
      <c r="G57" s="12"/>
      <c r="H57" s="14"/>
      <c r="I57" s="14"/>
      <c r="J57" s="14"/>
      <c r="K57" s="14"/>
      <c r="L57" s="14"/>
      <c r="M57" s="14"/>
      <c r="N57" s="14"/>
      <c r="O57" s="14"/>
      <c r="P57" s="20"/>
    </row>
    <row r="58" spans="2:16" ht="15" customHeight="1" x14ac:dyDescent="0.25">
      <c r="B58" s="97" t="s">
        <v>1</v>
      </c>
      <c r="C58" s="99" t="s">
        <v>2</v>
      </c>
      <c r="D58" s="95" t="s">
        <v>3</v>
      </c>
      <c r="E58" s="101" t="s">
        <v>30</v>
      </c>
      <c r="F58" s="110" t="s">
        <v>93</v>
      </c>
      <c r="G58" s="110"/>
      <c r="H58" s="101" t="s">
        <v>91</v>
      </c>
      <c r="I58" s="108" t="s">
        <v>101</v>
      </c>
      <c r="J58" s="103" t="s">
        <v>97</v>
      </c>
      <c r="K58" s="103"/>
      <c r="L58" s="103"/>
      <c r="M58" s="103"/>
      <c r="N58" s="103"/>
      <c r="O58" s="93" t="s">
        <v>89</v>
      </c>
      <c r="P58" s="48"/>
    </row>
    <row r="59" spans="2:16" ht="21.75" customHeight="1" x14ac:dyDescent="0.25">
      <c r="B59" s="98"/>
      <c r="C59" s="100"/>
      <c r="D59" s="96"/>
      <c r="E59" s="102"/>
      <c r="F59" s="67" t="s">
        <v>94</v>
      </c>
      <c r="G59" s="68" t="s">
        <v>92</v>
      </c>
      <c r="H59" s="102"/>
      <c r="I59" s="109"/>
      <c r="J59" s="49" t="s">
        <v>14</v>
      </c>
      <c r="K59" s="49" t="s">
        <v>15</v>
      </c>
      <c r="L59" s="49" t="s">
        <v>16</v>
      </c>
      <c r="M59" s="49" t="s">
        <v>17</v>
      </c>
      <c r="N59" s="49" t="s">
        <v>18</v>
      </c>
      <c r="O59" s="94"/>
      <c r="P59" s="51" t="s">
        <v>19</v>
      </c>
    </row>
    <row r="60" spans="2:16" ht="77.25" thickBot="1" x14ac:dyDescent="0.3">
      <c r="B60" s="22" t="s">
        <v>33</v>
      </c>
      <c r="C60" s="32" t="s">
        <v>34</v>
      </c>
      <c r="D60" s="2" t="s">
        <v>79</v>
      </c>
      <c r="E60" s="36" t="s">
        <v>80</v>
      </c>
      <c r="F60" s="3">
        <v>601.20000000000005</v>
      </c>
      <c r="G60" s="3">
        <v>590.9</v>
      </c>
      <c r="H60" s="3">
        <v>382</v>
      </c>
      <c r="I60" s="3">
        <v>83</v>
      </c>
      <c r="J60" s="31">
        <v>100</v>
      </c>
      <c r="K60" s="31">
        <v>56</v>
      </c>
      <c r="L60" s="3" t="s">
        <v>182</v>
      </c>
      <c r="M60" s="87" t="s">
        <v>183</v>
      </c>
      <c r="N60" s="87" t="s">
        <v>184</v>
      </c>
      <c r="O60" s="19">
        <v>305</v>
      </c>
      <c r="P60" s="61" t="s">
        <v>81</v>
      </c>
    </row>
    <row r="61" spans="2:16" x14ac:dyDescent="0.25">
      <c r="D61" s="27"/>
      <c r="E61" s="14"/>
      <c r="F61" s="35"/>
      <c r="G61" s="35"/>
    </row>
    <row r="62" spans="2:16" x14ac:dyDescent="0.25">
      <c r="B62" s="6" t="s">
        <v>8</v>
      </c>
      <c r="C62" s="12"/>
      <c r="D62" s="23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20"/>
    </row>
    <row r="63" spans="2:16" ht="15.75" thickBot="1" x14ac:dyDescent="0.3">
      <c r="B63" s="1"/>
      <c r="C63" s="12"/>
      <c r="D63" s="23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20"/>
    </row>
    <row r="64" spans="2:16" ht="15" customHeight="1" x14ac:dyDescent="0.25">
      <c r="B64" s="97" t="s">
        <v>1</v>
      </c>
      <c r="C64" s="99" t="s">
        <v>2</v>
      </c>
      <c r="D64" s="95" t="s">
        <v>3</v>
      </c>
      <c r="E64" s="101" t="s">
        <v>30</v>
      </c>
      <c r="F64" s="110" t="s">
        <v>93</v>
      </c>
      <c r="G64" s="110"/>
      <c r="H64" s="101" t="s">
        <v>91</v>
      </c>
      <c r="I64" s="108" t="s">
        <v>101</v>
      </c>
      <c r="J64" s="103" t="s">
        <v>97</v>
      </c>
      <c r="K64" s="103"/>
      <c r="L64" s="103"/>
      <c r="M64" s="103"/>
      <c r="N64" s="103"/>
      <c r="O64" s="93" t="s">
        <v>89</v>
      </c>
      <c r="P64" s="48"/>
    </row>
    <row r="65" spans="2:16" x14ac:dyDescent="0.25">
      <c r="B65" s="98"/>
      <c r="C65" s="100"/>
      <c r="D65" s="96"/>
      <c r="E65" s="102"/>
      <c r="F65" s="67" t="s">
        <v>94</v>
      </c>
      <c r="G65" s="68" t="s">
        <v>92</v>
      </c>
      <c r="H65" s="102"/>
      <c r="I65" s="109"/>
      <c r="J65" s="49" t="s">
        <v>14</v>
      </c>
      <c r="K65" s="49" t="s">
        <v>15</v>
      </c>
      <c r="L65" s="49" t="s">
        <v>16</v>
      </c>
      <c r="M65" s="49" t="s">
        <v>17</v>
      </c>
      <c r="N65" s="49" t="s">
        <v>18</v>
      </c>
      <c r="O65" s="94"/>
      <c r="P65" s="51" t="s">
        <v>19</v>
      </c>
    </row>
    <row r="66" spans="2:16" ht="56.25" customHeight="1" thickBot="1" x14ac:dyDescent="0.3">
      <c r="B66" s="37" t="s">
        <v>12</v>
      </c>
      <c r="C66" s="18" t="s">
        <v>9</v>
      </c>
      <c r="D66" s="2" t="s">
        <v>82</v>
      </c>
      <c r="E66" s="38" t="s">
        <v>28</v>
      </c>
      <c r="F66" s="3" t="s">
        <v>6</v>
      </c>
      <c r="G66" s="3"/>
      <c r="H66" s="3" t="s">
        <v>83</v>
      </c>
      <c r="I66" s="3" t="s">
        <v>10</v>
      </c>
      <c r="J66" s="3" t="s">
        <v>10</v>
      </c>
      <c r="K66" s="31">
        <v>1</v>
      </c>
      <c r="L66" s="3" t="s">
        <v>201</v>
      </c>
      <c r="M66" s="89" t="s">
        <v>203</v>
      </c>
      <c r="N66" s="89" t="s">
        <v>202</v>
      </c>
      <c r="O66" s="62">
        <v>2</v>
      </c>
      <c r="P66" s="55" t="s">
        <v>23</v>
      </c>
    </row>
    <row r="67" spans="2:16" x14ac:dyDescent="0.25">
      <c r="D67" s="27"/>
      <c r="E67" s="14"/>
      <c r="F67" s="35"/>
      <c r="G67" s="35"/>
    </row>
    <row r="68" spans="2:16" x14ac:dyDescent="0.25">
      <c r="B68" s="1" t="s">
        <v>11</v>
      </c>
      <c r="C68" s="12"/>
      <c r="D68" s="13"/>
      <c r="E68" s="14"/>
      <c r="F68" s="12"/>
      <c r="G68" s="12"/>
      <c r="H68" s="14"/>
      <c r="I68" s="14"/>
      <c r="J68" s="14"/>
      <c r="K68" s="14"/>
      <c r="L68" s="14"/>
      <c r="M68" s="14"/>
      <c r="N68" s="14"/>
      <c r="O68" s="14"/>
      <c r="P68" s="20"/>
    </row>
    <row r="69" spans="2:16" ht="15.75" thickBot="1" x14ac:dyDescent="0.3">
      <c r="B69" s="1"/>
      <c r="C69" s="12"/>
      <c r="D69" s="13"/>
      <c r="E69" s="14"/>
      <c r="F69" s="12"/>
      <c r="G69" s="12"/>
      <c r="H69" s="14"/>
      <c r="I69" s="14"/>
      <c r="J69" s="14"/>
      <c r="K69" s="14"/>
      <c r="L69" s="14"/>
      <c r="M69" s="14"/>
      <c r="N69" s="14"/>
      <c r="O69" s="14"/>
      <c r="P69" s="20"/>
    </row>
    <row r="70" spans="2:16" ht="15" customHeight="1" x14ac:dyDescent="0.25">
      <c r="B70" s="97" t="s">
        <v>1</v>
      </c>
      <c r="C70" s="99" t="s">
        <v>2</v>
      </c>
      <c r="D70" s="95" t="s">
        <v>3</v>
      </c>
      <c r="E70" s="101" t="s">
        <v>30</v>
      </c>
      <c r="F70" s="110" t="s">
        <v>93</v>
      </c>
      <c r="G70" s="110"/>
      <c r="H70" s="101" t="s">
        <v>91</v>
      </c>
      <c r="I70" s="108" t="s">
        <v>101</v>
      </c>
      <c r="J70" s="103" t="s">
        <v>97</v>
      </c>
      <c r="K70" s="103"/>
      <c r="L70" s="103"/>
      <c r="M70" s="103"/>
      <c r="N70" s="103"/>
      <c r="O70" s="93" t="s">
        <v>89</v>
      </c>
      <c r="P70" s="50"/>
    </row>
    <row r="71" spans="2:16" x14ac:dyDescent="0.25">
      <c r="B71" s="98"/>
      <c r="C71" s="100"/>
      <c r="D71" s="96"/>
      <c r="E71" s="102"/>
      <c r="F71" s="67" t="s">
        <v>94</v>
      </c>
      <c r="G71" s="68" t="s">
        <v>92</v>
      </c>
      <c r="H71" s="102"/>
      <c r="I71" s="109"/>
      <c r="J71" s="49" t="s">
        <v>14</v>
      </c>
      <c r="K71" s="49" t="s">
        <v>15</v>
      </c>
      <c r="L71" s="49" t="s">
        <v>16</v>
      </c>
      <c r="M71" s="49" t="s">
        <v>17</v>
      </c>
      <c r="N71" s="49" t="s">
        <v>18</v>
      </c>
      <c r="O71" s="94"/>
      <c r="P71" s="51" t="s">
        <v>19</v>
      </c>
    </row>
    <row r="72" spans="2:16" ht="69" customHeight="1" x14ac:dyDescent="0.25">
      <c r="B72" s="117" t="s">
        <v>12</v>
      </c>
      <c r="C72" s="104" t="s">
        <v>13</v>
      </c>
      <c r="D72" s="7" t="s">
        <v>84</v>
      </c>
      <c r="E72" s="8" t="s">
        <v>27</v>
      </c>
      <c r="F72" s="11" t="s">
        <v>6</v>
      </c>
      <c r="G72" s="11"/>
      <c r="H72" s="9" t="s">
        <v>7</v>
      </c>
      <c r="I72" s="45" t="s">
        <v>88</v>
      </c>
      <c r="J72" s="15">
        <v>1</v>
      </c>
      <c r="K72" s="45" t="s">
        <v>10</v>
      </c>
      <c r="L72" s="45" t="s">
        <v>10</v>
      </c>
      <c r="M72" s="45" t="s">
        <v>10</v>
      </c>
      <c r="N72" s="45" t="s">
        <v>10</v>
      </c>
      <c r="O72" s="63">
        <v>1</v>
      </c>
      <c r="P72" s="52" t="s">
        <v>22</v>
      </c>
    </row>
    <row r="73" spans="2:16" ht="57.75" customHeight="1" x14ac:dyDescent="0.25">
      <c r="B73" s="117"/>
      <c r="C73" s="104"/>
      <c r="D73" s="7" t="s">
        <v>85</v>
      </c>
      <c r="E73" s="8" t="s">
        <v>26</v>
      </c>
      <c r="F73" s="11" t="s">
        <v>6</v>
      </c>
      <c r="G73" s="11"/>
      <c r="H73" s="9" t="s">
        <v>7</v>
      </c>
      <c r="I73" s="45" t="s">
        <v>88</v>
      </c>
      <c r="J73" s="15">
        <v>1</v>
      </c>
      <c r="K73" s="45"/>
      <c r="L73" s="45"/>
      <c r="M73" s="45"/>
      <c r="N73" s="45"/>
      <c r="O73" s="63">
        <v>1</v>
      </c>
      <c r="P73" s="52" t="s">
        <v>29</v>
      </c>
    </row>
    <row r="74" spans="2:16" ht="84.75" customHeight="1" thickBot="1" x14ac:dyDescent="0.3">
      <c r="B74" s="118"/>
      <c r="C74" s="105"/>
      <c r="D74" s="2" t="s">
        <v>86</v>
      </c>
      <c r="E74" s="3" t="s">
        <v>25</v>
      </c>
      <c r="F74" s="3" t="s">
        <v>6</v>
      </c>
      <c r="G74" s="3"/>
      <c r="H74" s="4" t="s">
        <v>7</v>
      </c>
      <c r="I74" s="47" t="s">
        <v>88</v>
      </c>
      <c r="J74" s="5">
        <v>1</v>
      </c>
      <c r="K74" s="47" t="s">
        <v>210</v>
      </c>
      <c r="L74" s="47" t="s">
        <v>145</v>
      </c>
      <c r="M74" s="47" t="s">
        <v>10</v>
      </c>
      <c r="N74" s="47" t="s">
        <v>10</v>
      </c>
      <c r="O74" s="64">
        <v>1</v>
      </c>
      <c r="P74" s="55" t="s">
        <v>21</v>
      </c>
    </row>
  </sheetData>
  <mergeCells count="58">
    <mergeCell ref="B72:B74"/>
    <mergeCell ref="C72:C74"/>
    <mergeCell ref="B70:B71"/>
    <mergeCell ref="C70:C71"/>
    <mergeCell ref="D70:D71"/>
    <mergeCell ref="O6:O7"/>
    <mergeCell ref="I58:I59"/>
    <mergeCell ref="O58:O59"/>
    <mergeCell ref="I64:I65"/>
    <mergeCell ref="C26:C27"/>
    <mergeCell ref="H58:H59"/>
    <mergeCell ref="H6:H7"/>
    <mergeCell ref="J6:N6"/>
    <mergeCell ref="J58:N58"/>
    <mergeCell ref="J64:N64"/>
    <mergeCell ref="O64:O65"/>
    <mergeCell ref="C64:C65"/>
    <mergeCell ref="B56:D56"/>
    <mergeCell ref="E64:E65"/>
    <mergeCell ref="B8:B13"/>
    <mergeCell ref="C8:C13"/>
    <mergeCell ref="B6:B7"/>
    <mergeCell ref="C6:C7"/>
    <mergeCell ref="D6:D7"/>
    <mergeCell ref="C28:C29"/>
    <mergeCell ref="C30:C31"/>
    <mergeCell ref="B14:B18"/>
    <mergeCell ref="C15:C18"/>
    <mergeCell ref="C19:C21"/>
    <mergeCell ref="B19:B22"/>
    <mergeCell ref="C23:C24"/>
    <mergeCell ref="B23:B30"/>
    <mergeCell ref="B31:B38"/>
    <mergeCell ref="C32:C36"/>
    <mergeCell ref="C37:C38"/>
    <mergeCell ref="I6:I7"/>
    <mergeCell ref="E6:E7"/>
    <mergeCell ref="I70:I71"/>
    <mergeCell ref="F6:G6"/>
    <mergeCell ref="F58:G58"/>
    <mergeCell ref="F64:G64"/>
    <mergeCell ref="F70:G70"/>
    <mergeCell ref="G19:G20"/>
    <mergeCell ref="G8:G9"/>
    <mergeCell ref="C41:C43"/>
    <mergeCell ref="E70:E71"/>
    <mergeCell ref="E58:E59"/>
    <mergeCell ref="B39:B43"/>
    <mergeCell ref="C39:C40"/>
    <mergeCell ref="O70:O71"/>
    <mergeCell ref="D64:D65"/>
    <mergeCell ref="B58:B59"/>
    <mergeCell ref="C58:C59"/>
    <mergeCell ref="D58:D59"/>
    <mergeCell ref="H64:H65"/>
    <mergeCell ref="H70:H71"/>
    <mergeCell ref="B64:B65"/>
    <mergeCell ref="J70:N70"/>
  </mergeCells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KPA 2 Social &amp; 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Percy</dc:creator>
  <cp:lastModifiedBy>Mahubila Radingwana</cp:lastModifiedBy>
  <cp:lastPrinted>2017-04-06T16:00:39Z</cp:lastPrinted>
  <dcterms:created xsi:type="dcterms:W3CDTF">2016-09-21T04:34:41Z</dcterms:created>
  <dcterms:modified xsi:type="dcterms:W3CDTF">2017-04-12T08:06:34Z</dcterms:modified>
</cp:coreProperties>
</file>