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. Planning &amp; Economic Development\2018-2019 REPORTS\1. Back to Basics ReportS  2018-2019\Back to Basics Monthly Progress Report 2018-2019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<sst xmlns="http://schemas.openxmlformats.org/spreadsheetml/2006/main" count="1840" uniqueCount="889">
  <si>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</si>
  <si>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</si>
  <si>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</si>
  <si>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</si>
  <si>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</si>
  <si>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</si>
  <si>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</si>
  <si>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</si>
  <si>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</si>
  <si>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</si>
  <si>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</si>
  <si>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</si>
  <si>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</si>
  <si>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</si>
  <si>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</si>
  <si>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</si>
  <si>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</si>
  <si>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</si>
  <si>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</si>
  <si>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</si>
  <si>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</si>
  <si>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</si>
  <si>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</si>
  <si>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</si>
  <si>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</si>
  <si>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</si>
  <si>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</si>
  <si>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</si>
  <si>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</si>
  <si>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</si>
  <si>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</si>
  <si>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</si>
  <si>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</si>
  <si>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</si>
  <si>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</si>
  <si>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</si>
  <si>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</si>
  <si>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</si>
  <si>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</si>
  <si>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</si>
  <si>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</si>
  <si>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</si>
  <si>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</si>
  <si>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</si>
  <si>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</si>
  <si>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</si>
  <si>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</si>
  <si>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</si>
  <si>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</si>
  <si>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</si>
  <si>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</si>
  <si>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</si>
  <si>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</si>
  <si>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</si>
  <si>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</si>
  <si>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</si>
  <si>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</si>
  <si>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</si>
  <si>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</si>
  <si>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</si>
  <si>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</si>
  <si>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</si>
  <si>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</si>
  <si>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</si>
  <si>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</si>
  <si>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</si>
  <si>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</si>
  <si>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</si>
  <si>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</si>
  <si>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</si>
  <si>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</si>
  <si>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</si>
  <si>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</si>
  <si>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</si>
  <si>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</si>
  <si>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</si>
  <si>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</si>
  <si>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</si>
  <si>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</si>
  <si>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</si>
  <si>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</si>
  <si>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</si>
  <si>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</si>
  <si>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</si>
  <si>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</si>
  <si>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</si>
  <si>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</si>
  <si>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</si>
  <si>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</si>
  <si>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</si>
  <si>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</si>
  <si>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</si>
  <si>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</si>
  <si>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</si>
  <si>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</si>
  <si>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</si>
  <si>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</si>
  <si>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</si>
  <si>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</si>
  <si>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</si>
  <si>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</si>
  <si>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</si>
  <si>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</si>
  <si>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</si>
  <si>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</si>
  <si>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</si>
  <si>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</si>
  <si>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</si>
  <si>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</si>
  <si>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</si>
  <si>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</si>
  <si>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</si>
  <si>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</si>
  <si>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</si>
  <si>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</si>
  <si>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</si>
  <si>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</si>
  <si>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</si>
  <si>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</si>
  <si>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</si>
  <si>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</si>
  <si>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</si>
  <si>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</si>
  <si>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</si>
  <si>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</si>
  <si>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</si>
  <si>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</si>
  <si>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</si>
  <si>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</si>
  <si>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</si>
  <si>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</si>
  <si>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</si>
  <si>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</si>
  <si>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</si>
  <si>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</si>
  <si>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</si>
  <si>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</si>
  <si>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</si>
  <si>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</si>
  <si>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</si>
  <si>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</si>
  <si>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</si>
  <si>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</si>
  <si>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</si>
  <si>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</si>
  <si>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</si>
  <si>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</si>
  <si>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</si>
  <si>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</si>
  <si>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</si>
  <si>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</si>
  <si>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</si>
  <si>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</si>
  <si>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</si>
  <si>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</si>
  <si>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</si>
  <si>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</si>
  <si>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</si>
  <si>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</si>
  <si>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</si>
  <si>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</si>
  <si>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</si>
  <si>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</si>
  <si>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</si>
  <si>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</si>
  <si>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</si>
  <si>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</si>
  <si>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</si>
  <si>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</si>
  <si>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</si>
  <si>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</si>
  <si>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</si>
  <si>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</si>
  <si>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</si>
  <si>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</si>
  <si>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</si>
  <si>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</si>
  <si>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</si>
  <si>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</si>
  <si>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</si>
  <si>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</si>
  <si>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</si>
  <si>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</si>
  <si>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</si>
  <si>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</si>
  <si>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</si>
  <si>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</si>
  <si>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</si>
  <si>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</si>
  <si>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</si>
  <si>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</si>
  <si>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</si>
  <si>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</si>
  <si>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</si>
  <si>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</si>
  <si>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</si>
  <si>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</si>
  <si>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</si>
  <si>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</si>
  <si>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</si>
  <si>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</si>
  <si>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</si>
  <si>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</si>
  <si>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</si>
  <si>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</si>
  <si>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</si>
  <si>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</si>
  <si>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</si>
  <si>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</si>
  <si>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</si>
  <si>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</si>
  <si>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</si>
  <si>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</si>
  <si>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</si>
  <si>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</si>
  <si>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</si>
  <si>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</si>
  <si>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</si>
  <si>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</si>
  <si>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</si>
  <si>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</si>
  <si>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</si>
  <si>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</si>
  <si>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</si>
  <si>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</si>
  <si>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</si>
  <si>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</si>
  <si>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</si>
  <si>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</si>
  <si>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</si>
  <si>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</si>
  <si>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</si>
  <si>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</si>
  <si>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</si>
  <si>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</si>
  <si>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</si>
  <si>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</si>
  <si>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</si>
  <si>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</si>
  <si>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</si>
  <si>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</si>
  <si>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</si>
  <si>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</si>
  <si>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</si>
  <si>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</si>
  <si>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</si>
  <si>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</si>
  <si>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</si>
  <si>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</si>
  <si>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</si>
  <si>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</si>
  <si>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</si>
  <si>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</si>
  <si>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</si>
  <si>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</si>
  <si>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</si>
  <si>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</si>
  <si>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</si>
  <si>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</si>
  <si>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</si>
  <si>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</si>
  <si>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</si>
  <si>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</si>
  <si>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</si>
  <si>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</si>
  <si>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</si>
  <si>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</si>
  <si>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</si>
  <si>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</si>
  <si>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</si>
  <si>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</si>
  <si>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</si>
  <si>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</si>
  <si>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</si>
  <si>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</si>
  <si>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</si>
  <si>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</si>
  <si>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</si>
  <si>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</si>
  <si>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</si>
  <si>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</si>
  <si>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</si>
  <si>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</si>
  <si>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</si>
  <si>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</si>
  <si>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</si>
  <si>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</si>
  <si>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</si>
  <si>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</si>
  <si>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</si>
  <si>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</si>
  <si>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</si>
  <si>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</si>
  <si>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</si>
  <si>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</si>
  <si>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</si>
  <si>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</si>
  <si>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</si>
  <si>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</si>
  <si>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</si>
  <si>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</si>
  <si>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</si>
  <si>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</si>
  <si>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</si>
  <si>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</si>
  <si>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</si>
  <si>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</si>
  <si>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</si>
  <si>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</si>
  <si>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</si>
  <si>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</si>
  <si>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</si>
  <si>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</si>
  <si>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</si>
  <si>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</si>
  <si>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</si>
  <si>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</si>
  <si>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</si>
  <si>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</si>
  <si>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</si>
  <si>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</si>
  <si>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</si>
  <si>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</si>
  <si>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</si>
  <si>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</si>
  <si>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</si>
  <si>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</si>
  <si>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</si>
  <si>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</si>
  <si>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</si>
  <si>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</si>
  <si>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</si>
  <si>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</si>
  <si>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</si>
  <si>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</si>
  <si>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</si>
  <si>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</si>
  <si>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</si>
  <si>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</si>
  <si>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</si>
  <si>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</si>
  <si>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</si>
  <si>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</si>
  <si>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</si>
  <si>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</si>
  <si>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</si>
  <si>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</si>
  <si>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</si>
  <si>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</si>
  <si>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</si>
  <si>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</si>
  <si>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</si>
  <si>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</si>
  <si>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</si>
  <si>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</si>
  <si>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</si>
  <si>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</si>
  <si>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</si>
  <si>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</si>
  <si>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</si>
  <si>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</si>
  <si>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</si>
  <si>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</si>
  <si>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</si>
  <si>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</si>
  <si>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</si>
  <si>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</si>
  <si>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</si>
  <si>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</si>
  <si>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</si>
  <si>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</si>
  <si>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</si>
  <si>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</si>
  <si>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</si>
  <si>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</si>
  <si>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</si>
  <si>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</si>
  <si>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</si>
  <si>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</si>
  <si>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</si>
  <si>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</si>
  <si>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</si>
  <si>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</si>
  <si>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</si>
  <si>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</si>
  <si>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</si>
  <si>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</si>
  <si>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</si>
  <si>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</si>
  <si>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</si>
  <si>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</si>
  <si>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</si>
  <si>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</si>
  <si>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</si>
  <si>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</si>
  <si>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</si>
  <si>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</si>
  <si>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</si>
  <si>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</si>
  <si>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</si>
  <si>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</si>
  <si>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</si>
  <si>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</si>
  <si>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</si>
  <si>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</si>
  <si>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</si>
  <si>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</si>
  <si>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</si>
  <si>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</si>
  <si>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</si>
  <si>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</si>
  <si>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</si>
  <si>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</si>
  <si>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</si>
  <si>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</si>
  <si>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</si>
  <si>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</si>
  <si>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</si>
  <si>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</si>
  <si>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</si>
  <si>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</si>
  <si>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</si>
  <si>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</si>
  <si>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</si>
  <si>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</si>
  <si>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</si>
  <si>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</si>
  <si>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</si>
  <si>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</si>
  <si>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</si>
  <si>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</si>
  <si>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</si>
  <si>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</si>
  <si>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</si>
  <si>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</si>
  <si>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</si>
  <si>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</si>
  <si>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</si>
  <si>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</si>
  <si>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</si>
  <si>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</si>
  <si>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</si>
  <si>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</si>
  <si>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</si>
  <si>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</si>
  <si>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</si>
  <si>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</si>
  <si>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</si>
  <si>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</si>
  <si>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</si>
  <si>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</si>
  <si>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</si>
  <si>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</si>
  <si>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</si>
  <si>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</si>
  <si>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</si>
  <si>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</si>
  <si>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</si>
  <si>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</si>
  <si>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</si>
  <si>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</si>
  <si>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</si>
  <si>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</si>
  <si>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</si>
  <si>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</si>
  <si>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</si>
  <si>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</si>
  <si>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</si>
  <si>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</si>
  <si>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</si>
  <si>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</si>
  <si>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</si>
  <si>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</si>
  <si>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</si>
  <si>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</si>
  <si>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</si>
  <si>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</si>
  <si>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</si>
  <si>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</si>
  <si>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</si>
  <si>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</si>
  <si>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</si>
  <si>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</si>
  <si>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</si>
  <si>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</si>
  <si>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</si>
  <si>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</si>
  <si>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</si>
  <si>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</si>
  <si>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</si>
  <si>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</si>
  <si>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</si>
  <si>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</si>
  <si>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</si>
  <si>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</si>
  <si>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</si>
  <si>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</si>
  <si>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</si>
  <si>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</si>
  <si>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</si>
  <si>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</si>
  <si>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</si>
  <si>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</si>
  <si>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</si>
  <si>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</si>
  <si>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</si>
  <si>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</si>
  <si>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</si>
  <si>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</si>
  <si>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</si>
  <si>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</si>
  <si>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</si>
  <si>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</si>
  <si>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</si>
  <si>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</si>
  <si>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</si>
  <si>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</si>
  <si>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</si>
  <si>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</si>
  <si>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</si>
  <si>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</si>
  <si>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</si>
  <si>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</si>
  <si>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</si>
  <si>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</si>
  <si>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</si>
  <si>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</si>
  <si>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</si>
  <si>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</si>
  <si>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</si>
  <si>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</si>
  <si>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</si>
  <si>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</si>
  <si>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</si>
  <si>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</si>
  <si>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</si>
  <si>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</si>
  <si>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</si>
  <si>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</si>
  <si>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</si>
  <si>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</si>
  <si>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</si>
  <si>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</si>
  <si>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</si>
  <si>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</si>
  <si>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</si>
  <si>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</si>
  <si>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</si>
  <si>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</si>
  <si>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</si>
  <si>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</si>
  <si>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</si>
  <si>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</si>
  <si>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</si>
  <si>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</si>
  <si>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</si>
  <si>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</si>
  <si>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</si>
  <si>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</si>
  <si>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</si>
  <si>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</si>
  <si>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</si>
  <si>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</si>
  <si>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</si>
  <si>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</si>
  <si>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</si>
  <si>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</si>
  <si>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</si>
  <si>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</si>
  <si>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</si>
  <si>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</si>
  <si>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</si>
  <si>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</si>
  <si>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</si>
  <si>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</si>
  <si>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</si>
  <si>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</si>
  <si>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</si>
  <si>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</si>
  <si>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</si>
  <si>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</si>
  <si>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</si>
  <si>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</si>
  <si>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</si>
  <si>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</si>
  <si>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</si>
  <si>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</si>
  <si>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</si>
  <si>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</si>
  <si>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</si>
  <si>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</si>
  <si>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</si>
  <si>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</si>
  <si>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</si>
  <si>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</si>
  <si>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</si>
  <si>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</si>
  <si>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</si>
  <si>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</si>
  <si>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</si>
  <si>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</si>
  <si>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</si>
  <si>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</si>
  <si>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</si>
  <si>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</si>
  <si>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</si>
  <si>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</si>
  <si>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</si>
  <si>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</si>
  <si>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</si>
  <si>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</si>
  <si>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</si>
  <si>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</si>
  <si>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</si>
  <si>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</si>
  <si>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</si>
  <si>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</si>
  <si>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</si>
  <si>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</si>
  <si>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</si>
  <si>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</si>
  <si>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</si>
  <si>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</si>
  <si>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</si>
  <si>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</si>
  <si>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</si>
  <si>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</si>
  <si>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</si>
  <si>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</si>
  <si>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</si>
  <si>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</si>
  <si>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</si>
  <si>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</si>
  <si>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</si>
  <si>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</si>
  <si>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</si>
  <si>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</si>
  <si>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</si>
  <si>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</si>
  <si>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</si>
  <si>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</si>
  <si>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</si>
  <si>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</si>
  <si>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</si>
  <si>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</si>
  <si>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</si>
  <si>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</si>
  <si>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</si>
  <si>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</si>
  <si>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</si>
  <si>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</si>
  <si>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</si>
  <si>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</si>
  <si>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</si>
  <si>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</si>
  <si>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</si>
  <si>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</si>
  <si>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</si>
  <si>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</si>
  <si>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</si>
  <si>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</si>
  <si>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</si>
  <si>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</si>
  <si>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</si>
  <si>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</si>
  <si>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</si>
  <si>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</si>
  <si>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</si>
  <si>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</si>
  <si>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</si>
  <si>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</si>
  <si>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</si>
  <si>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</si>
  <si>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</si>
  <si>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</si>
  <si>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</si>
  <si>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</si>
  <si>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</si>
  <si>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</si>
  <si>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</si>
  <si>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</si>
  <si>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</si>
  <si>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</si>
  <si>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</si>
  <si>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</si>
  <si>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</si>
  <si>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</si>
  <si>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</si>
  <si>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</si>
  <si>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</si>
  <si>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</si>
  <si>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</si>
  <si>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</si>
  <si>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</si>
  <si>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</si>
  <si>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</si>
  <si>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</si>
  <si>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</si>
  <si>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</si>
  <si>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</si>
  <si>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</si>
  <si>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</si>
  <si>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</si>
  <si>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</si>
  <si>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</si>
  <si>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</si>
  <si>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</si>
  <si>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</si>
  <si>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</si>
  <si>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</si>
  <si>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</si>
  <si>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</si>
  <si>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</si>
  <si>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</si>
  <si>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</si>
  <si>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</si>
  <si>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</si>
  <si>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</si>
  <si>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</si>
  <si>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</si>
  <si>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</si>
  <si>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</si>
  <si>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</si>
  <si>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</si>
  <si>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</si>
  <si>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</si>
  <si>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</si>
  <si>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</si>
  <si>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</si>
  <si>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</si>
  <si>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</si>
  <si>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</si>
  <si>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</si>
  <si>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</si>
  <si>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</si>
  <si>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</si>
  <si>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</si>
  <si>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</si>
  <si>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</si>
  <si>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</si>
  <si>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</si>
  <si>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</si>
  <si>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</si>
  <si>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</si>
  <si>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</si>
  <si>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</si>
  <si>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</si>
  <si>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</si>
  <si>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</si>
  <si>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</si>
  <si>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</si>
  <si>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</si>
  <si>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</si>
  <si>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</si>
  <si>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</si>
  <si>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</si>
  <si>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</si>
  <si>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</si>
  <si>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</si>
  <si>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</si>
  <si>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</si>
  <si>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</si>
  <si>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</si>
  <si>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</si>
  <si>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</si>
  <si>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</si>
  <si>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</si>
  <si>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</si>
  <si>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</si>
  <si>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</si>
  <si>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</si>
  <si>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</si>
  <si>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</si>
  <si>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</si>
  <si>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</si>
  <si>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</si>
  <si>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</si>
  <si>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</si>
  <si>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</si>
  <si>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</si>
  <si>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</si>
  <si>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</si>
  <si>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</si>
  <si>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</si>
  <si>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</si>
  <si>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</si>
  <si>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</si>
  <si>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</si>
  <si>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</si>
  <si>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</si>
  <si>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</si>
  <si>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</si>
  <si>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</si>
  <si>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</si>
  <si>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</si>
  <si>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</si>
  <si>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</si>
  <si>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</si>
  <si>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</si>
  <si>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</si>
  <si>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</si>
  <si>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</si>
  <si>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</si>
  <si>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</si>
  <si>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</si>
  <si>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</si>
  <si>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</si>
  <si>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</si>
  <si>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</si>
  <si>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</si>
  <si>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</si>
  <si>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</si>
  <si>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</si>
  <si>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</si>
  <si>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</si>
  <si>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</si>
  <si>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</si>
  <si>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</si>
  <si>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</si>
  <si>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</si>
  <si>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</si>
  <si>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</si>
  <si>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</si>
  <si>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</si>
  <si>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</si>
  <si>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</si>
  <si>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</si>
  <si>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</si>
  <si>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</si>
  <si>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</si>
  <si>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</si>
  <si>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</si>
  <si>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</si>
  <si>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</si>
  <si>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</si>
  <si>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</si>
  <si>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</si>
  <si>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</si>
  <si>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</si>
  <si>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</si>
  <si>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</si>
  <si>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</si>
  <si>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</si>
  <si>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</si>
  <si>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</si>
  <si>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</si>
  <si>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</si>
  <si>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</si>
  <si>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</si>
  <si>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</si>
  <si>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</si>
  <si>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</si>
  <si>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</si>
  <si>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</si>
  <si>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</si>
  <si>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</si>
  <si>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</si>
  <si>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</si>
  <si>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</si>
  <si>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</si>
  <si>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</si>
  <si>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</si>
  <si>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</si>
  <si>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</si>
  <si>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</si>
  <si>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</si>
  <si>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</si>
  <si>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</si>
  <si>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</si>
  <si>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</si>
  <si>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</si>
  <si>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</si>
  <si>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</si>
  <si>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</si>
  <si>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AUGUST</t>
  </si>
  <si>
    <t>3 planned maintenance interruptions</t>
  </si>
  <si>
    <t>6-9 hours</t>
  </si>
  <si>
    <t>Planned localised interruptions for routine switchgear maintenance</t>
  </si>
  <si>
    <t>Other</t>
  </si>
  <si>
    <t>Filled</t>
  </si>
  <si>
    <t>once a week</t>
  </si>
  <si>
    <t>Yes</t>
  </si>
  <si>
    <t>August</t>
  </si>
  <si>
    <t>Maepa MR</t>
  </si>
  <si>
    <t>rmaepa@emogalelm.gov.za</t>
  </si>
  <si>
    <t xml:space="preserve">21 Augst 2018 </t>
  </si>
  <si>
    <t xml:space="preserve">BTO </t>
  </si>
  <si>
    <t xml:space="preserve">Infrastructure </t>
  </si>
  <si>
    <t xml:space="preserve">Chair of Chairs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</si>
</sst>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15" fontId="8" fillId="4" borderId="30" xfId="0" applyNumberFormat="1" applyFont="1" applyFill="1" applyBorder="1" applyAlignment="1" applyProtection="1">
      <alignment vertical="center"/>
      <protection locked="0"/>
    </xf>
    <xf numFmtId="15" fontId="8" fillId="4" borderId="31" xfId="0" applyNumberFormat="1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47" workbookViewId="0">
      <selection activeCell="D57" sqref="D57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8" t="str">
        <f>IF(C4="","",VLOOKUP(C4,'Munic List'!$A$2:$E$292,2,FALSE))</f>
        <v>LIM471</v>
      </c>
      <c r="D3" s="109"/>
    </row>
    <row r="4" spans="1:7" x14ac:dyDescent="0.25">
      <c r="A4" s="4" t="s">
        <v>15</v>
      </c>
      <c r="C4" s="106" t="s">
        <v>583</v>
      </c>
      <c r="D4" s="107"/>
    </row>
    <row r="5" spans="1:7" x14ac:dyDescent="0.25">
      <c r="A5" s="4" t="s">
        <v>816</v>
      </c>
      <c r="C5" s="108" t="str">
        <f>IF(C4="","",VLOOKUP(C4,'Munic List'!$A$2:$E$292,3,FALSE))</f>
        <v>DC47</v>
      </c>
      <c r="D5" s="109"/>
    </row>
    <row r="6" spans="1:7" x14ac:dyDescent="0.25">
      <c r="A6" s="4" t="s">
        <v>802</v>
      </c>
      <c r="C6" s="108" t="str">
        <f>IF(C4="","",VLOOKUP(C4,'Munic List'!$A$2:$E$292,4,FALSE))</f>
        <v>Greater Sekhukhune District Municipality</v>
      </c>
      <c r="D6" s="109"/>
    </row>
    <row r="7" spans="1:7" x14ac:dyDescent="0.25">
      <c r="A7" s="4" t="s">
        <v>16</v>
      </c>
      <c r="C7" s="108" t="str">
        <f>IF(C4="","",VLOOKUP(C4,'Munic List'!$A$2:$E$292,5,FALSE))</f>
        <v>Limpopo</v>
      </c>
      <c r="D7" s="109"/>
    </row>
    <row r="8" spans="1:7" x14ac:dyDescent="0.25">
      <c r="A8" s="4" t="s">
        <v>132</v>
      </c>
      <c r="C8" s="20" t="s">
        <v>874</v>
      </c>
      <c r="D8" s="35">
        <v>2018</v>
      </c>
    </row>
    <row r="9" spans="1:7" x14ac:dyDescent="0.25">
      <c r="A9" s="4" t="s">
        <v>133</v>
      </c>
      <c r="C9" s="53" t="s">
        <v>882</v>
      </c>
      <c r="D9" s="54">
        <v>2018</v>
      </c>
    </row>
    <row r="10" spans="1:7" x14ac:dyDescent="0.25">
      <c r="A10" s="4" t="s">
        <v>17</v>
      </c>
      <c r="C10" s="110" t="s">
        <v>883</v>
      </c>
      <c r="D10" s="111"/>
    </row>
    <row r="11" spans="1:7" ht="25.5" x14ac:dyDescent="0.25">
      <c r="A11" s="103" t="s">
        <v>18</v>
      </c>
      <c r="B11" s="103"/>
      <c r="C11" s="13" t="s">
        <v>19</v>
      </c>
      <c r="D11" s="55">
        <v>132618517</v>
      </c>
    </row>
    <row r="12" spans="1:7" x14ac:dyDescent="0.25">
      <c r="C12" s="13" t="s">
        <v>20</v>
      </c>
      <c r="D12" s="55">
        <v>646144630</v>
      </c>
    </row>
    <row r="13" spans="1:7" ht="25.5" x14ac:dyDescent="0.25">
      <c r="C13" s="13" t="s">
        <v>21</v>
      </c>
      <c r="D13" s="55" t="s">
        <v>884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12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12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12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881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0.08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0.06</v>
      </c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>
        <v>43312</v>
      </c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938</v>
      </c>
      <c r="F33" s="4" t="str">
        <f t="shared" si="1"/>
        <v>2.4.1.C</v>
      </c>
      <c r="G33" s="48"/>
    </row>
    <row r="34" spans="1:7" ht="38.25" x14ac:dyDescent="0.25">
      <c r="A34" s="42" t="s">
        <v>179</v>
      </c>
      <c r="B34" s="14" t="s">
        <v>135</v>
      </c>
      <c r="C34" s="17" t="s">
        <v>1</v>
      </c>
      <c r="D34" s="52">
        <v>3</v>
      </c>
      <c r="F34" s="4" t="str">
        <f t="shared" si="1"/>
        <v>2.4.2.C</v>
      </c>
      <c r="G34" s="97" t="s">
        <v>875</v>
      </c>
    </row>
    <row r="35" spans="1:7" ht="51" x14ac:dyDescent="0.25">
      <c r="A35" s="42" t="s">
        <v>180</v>
      </c>
      <c r="B35" s="14" t="s">
        <v>136</v>
      </c>
      <c r="C35" s="17" t="s">
        <v>237</v>
      </c>
      <c r="D35" s="45" t="s">
        <v>876</v>
      </c>
      <c r="F35" s="4" t="str">
        <f t="shared" si="1"/>
        <v>2.4.3.C</v>
      </c>
      <c r="G35" s="97" t="s">
        <v>877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49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 t="s">
        <v>881</v>
      </c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>
        <v>6369</v>
      </c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 t="s">
        <v>880</v>
      </c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3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98">
        <v>43342</v>
      </c>
    </row>
    <row r="63" spans="1:9" ht="25.5" x14ac:dyDescent="0.25">
      <c r="A63" s="25" t="s">
        <v>190</v>
      </c>
      <c r="B63" s="112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4" t="s">
        <v>8</v>
      </c>
      <c r="C64" s="17" t="s">
        <v>59</v>
      </c>
      <c r="D64" s="73"/>
      <c r="H64" s="4" t="str">
        <f t="shared" si="2"/>
        <v>3.2.1.C</v>
      </c>
      <c r="I64" s="48" t="s">
        <v>885</v>
      </c>
    </row>
    <row r="65" spans="1:9" ht="25.5" x14ac:dyDescent="0.25">
      <c r="A65" s="25" t="s">
        <v>167</v>
      </c>
      <c r="B65" s="115"/>
      <c r="C65" s="17" t="s">
        <v>60</v>
      </c>
      <c r="D65" s="73"/>
      <c r="H65" s="4" t="str">
        <f t="shared" si="2"/>
        <v>3.2.2.C</v>
      </c>
      <c r="I65" s="99">
        <v>43341</v>
      </c>
    </row>
    <row r="66" spans="1:9" ht="25.5" x14ac:dyDescent="0.25">
      <c r="A66" s="25" t="s">
        <v>168</v>
      </c>
      <c r="B66" s="115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5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6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3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4" t="s">
        <v>13</v>
      </c>
      <c r="C70" s="17" t="s">
        <v>32</v>
      </c>
      <c r="D70" s="45" t="s">
        <v>886</v>
      </c>
      <c r="E70" s="32" t="s">
        <v>212</v>
      </c>
      <c r="F70" s="39" t="s">
        <v>14</v>
      </c>
      <c r="G70" s="72">
        <v>43327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5"/>
      <c r="C71" s="17" t="s">
        <v>32</v>
      </c>
      <c r="D71" s="45" t="s">
        <v>887</v>
      </c>
      <c r="E71" s="25" t="s">
        <v>213</v>
      </c>
      <c r="F71" s="40" t="s">
        <v>14</v>
      </c>
      <c r="G71" s="73">
        <v>43327</v>
      </c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5"/>
      <c r="C72" s="17" t="s">
        <v>32</v>
      </c>
      <c r="D72" s="45" t="s">
        <v>888</v>
      </c>
      <c r="E72" s="25" t="s">
        <v>214</v>
      </c>
      <c r="F72" s="40" t="s">
        <v>14</v>
      </c>
      <c r="G72" s="73">
        <v>43333</v>
      </c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5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5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5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5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5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5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6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4" t="s">
        <v>31</v>
      </c>
      <c r="C80" s="17" t="s">
        <v>59</v>
      </c>
      <c r="D80" s="73">
        <v>43328</v>
      </c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5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5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6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2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0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>
        <v>1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1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2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 t="s">
        <v>878</v>
      </c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0.09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9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149602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0.11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7" t="s">
        <v>52</v>
      </c>
      <c r="C119" s="33" t="s">
        <v>73</v>
      </c>
      <c r="D119" s="44" t="s">
        <v>879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5"/>
      <c r="C120" s="17" t="s">
        <v>74</v>
      </c>
      <c r="D120" s="52" t="s">
        <v>879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5"/>
      <c r="C121" s="104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8"/>
      <c r="C122" s="105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12" t="s">
        <v>127</v>
      </c>
      <c r="C124" s="17" t="s">
        <v>1</v>
      </c>
      <c r="D124" s="45">
        <v>3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12"/>
      <c r="C125" s="17" t="s">
        <v>176</v>
      </c>
      <c r="D125" s="45">
        <v>150</v>
      </c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>
        <v>259</v>
      </c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>
        <v>33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>
        <v>3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0" t="s">
        <v>192</v>
      </c>
      <c r="B133" s="101"/>
      <c r="C133" s="101"/>
      <c r="D133" s="101"/>
      <c r="E133" s="101"/>
      <c r="F133" s="102"/>
    </row>
    <row r="134" spans="1:9" x14ac:dyDescent="0.25">
      <c r="A134" s="25" t="s">
        <v>191</v>
      </c>
      <c r="B134" s="119"/>
      <c r="C134" s="119"/>
      <c r="D134" s="119"/>
      <c r="E134" s="119"/>
      <c r="F134" s="120"/>
    </row>
    <row r="135" spans="1:9" x14ac:dyDescent="0.25">
      <c r="A135" s="25" t="s">
        <v>193</v>
      </c>
      <c r="B135" s="119"/>
      <c r="C135" s="119"/>
      <c r="D135" s="119"/>
      <c r="E135" s="119"/>
      <c r="F135" s="120"/>
    </row>
    <row r="136" spans="1:9" x14ac:dyDescent="0.25">
      <c r="A136" s="25" t="s">
        <v>194</v>
      </c>
      <c r="B136" s="119"/>
      <c r="C136" s="119"/>
      <c r="D136" s="119"/>
      <c r="E136" s="119"/>
      <c r="F136" s="120"/>
    </row>
    <row r="137" spans="1:9" x14ac:dyDescent="0.25">
      <c r="A137" s="25" t="s">
        <v>195</v>
      </c>
      <c r="B137" s="119"/>
      <c r="C137" s="119"/>
      <c r="D137" s="119"/>
      <c r="E137" s="119"/>
      <c r="F137" s="120"/>
    </row>
    <row r="138" spans="1:9" x14ac:dyDescent="0.25">
      <c r="A138" s="25" t="s">
        <v>196</v>
      </c>
      <c r="B138" s="119"/>
      <c r="C138" s="119"/>
      <c r="D138" s="119"/>
      <c r="E138" s="119"/>
      <c r="F138" s="120"/>
    </row>
    <row r="139" spans="1:9" x14ac:dyDescent="0.25">
      <c r="A139" s="25" t="s">
        <v>197</v>
      </c>
      <c r="B139" s="119"/>
      <c r="C139" s="119"/>
      <c r="D139" s="119"/>
      <c r="E139" s="119"/>
      <c r="F139" s="120"/>
    </row>
    <row r="140" spans="1:9" x14ac:dyDescent="0.25">
      <c r="A140" s="25" t="s">
        <v>198</v>
      </c>
      <c r="B140" s="119"/>
      <c r="C140" s="119"/>
      <c r="D140" s="119"/>
      <c r="E140" s="119"/>
      <c r="F140" s="120"/>
    </row>
    <row r="141" spans="1:9" x14ac:dyDescent="0.25">
      <c r="A141" s="25" t="s">
        <v>199</v>
      </c>
      <c r="B141" s="119"/>
      <c r="C141" s="119"/>
      <c r="D141" s="119"/>
      <c r="E141" s="119"/>
      <c r="F141" s="120"/>
    </row>
    <row r="142" spans="1:9" x14ac:dyDescent="0.25">
      <c r="A142" s="25" t="s">
        <v>200</v>
      </c>
      <c r="B142" s="119"/>
      <c r="C142" s="119"/>
      <c r="D142" s="119"/>
      <c r="E142" s="119"/>
      <c r="F142" s="120"/>
    </row>
    <row r="143" spans="1:9" x14ac:dyDescent="0.25">
      <c r="A143" s="25" t="s">
        <v>201</v>
      </c>
      <c r="B143" s="119"/>
      <c r="C143" s="119"/>
      <c r="D143" s="119"/>
      <c r="E143" s="119"/>
      <c r="F143" s="120"/>
    </row>
    <row r="144" spans="1:9" x14ac:dyDescent="0.25">
      <c r="A144" s="25" t="s">
        <v>202</v>
      </c>
      <c r="B144" s="119"/>
      <c r="C144" s="119"/>
      <c r="D144" s="119"/>
      <c r="E144" s="119"/>
      <c r="F144" s="120"/>
    </row>
    <row r="145" spans="1:6" x14ac:dyDescent="0.25">
      <c r="A145" s="25" t="s">
        <v>203</v>
      </c>
      <c r="B145" s="119"/>
      <c r="C145" s="119"/>
      <c r="D145" s="119"/>
      <c r="E145" s="119"/>
      <c r="F145" s="120"/>
    </row>
    <row r="146" spans="1:6" x14ac:dyDescent="0.25">
      <c r="A146" s="25" t="s">
        <v>204</v>
      </c>
      <c r="B146" s="119"/>
      <c r="C146" s="119"/>
      <c r="D146" s="119"/>
      <c r="E146" s="119"/>
      <c r="F146" s="120"/>
    </row>
    <row r="147" spans="1:6" x14ac:dyDescent="0.25">
      <c r="A147" s="25" t="s">
        <v>205</v>
      </c>
      <c r="B147" s="119"/>
      <c r="C147" s="119"/>
      <c r="D147" s="119"/>
      <c r="E147" s="119"/>
      <c r="F147" s="120"/>
    </row>
    <row r="148" spans="1:6" x14ac:dyDescent="0.25">
      <c r="A148" s="25" t="s">
        <v>206</v>
      </c>
      <c r="B148" s="119"/>
      <c r="C148" s="119"/>
      <c r="D148" s="119"/>
      <c r="E148" s="119"/>
      <c r="F148" s="120"/>
    </row>
    <row r="149" spans="1:6" x14ac:dyDescent="0.25">
      <c r="A149" s="25" t="s">
        <v>207</v>
      </c>
      <c r="B149" s="119"/>
      <c r="C149" s="119"/>
      <c r="D149" s="119"/>
      <c r="E149" s="119"/>
      <c r="F149" s="120"/>
    </row>
    <row r="150" spans="1:6" x14ac:dyDescent="0.25">
      <c r="A150" s="25" t="s">
        <v>208</v>
      </c>
      <c r="B150" s="119"/>
      <c r="C150" s="119"/>
      <c r="D150" s="119"/>
      <c r="E150" s="119"/>
      <c r="F150" s="120"/>
    </row>
    <row r="151" spans="1:6" x14ac:dyDescent="0.25">
      <c r="A151" s="25" t="s">
        <v>209</v>
      </c>
      <c r="B151" s="119"/>
      <c r="C151" s="119"/>
      <c r="D151" s="119"/>
      <c r="E151" s="119"/>
      <c r="F151" s="120"/>
    </row>
    <row r="152" spans="1:6" x14ac:dyDescent="0.25">
      <c r="A152" s="25" t="s">
        <v>210</v>
      </c>
      <c r="B152" s="119"/>
      <c r="C152" s="119"/>
      <c r="D152" s="119"/>
      <c r="E152" s="119"/>
      <c r="F152" s="120"/>
    </row>
    <row r="153" spans="1:6" ht="13.5" thickBot="1" x14ac:dyDescent="0.3">
      <c r="A153" s="34" t="s">
        <v>211</v>
      </c>
      <c r="B153" s="121"/>
      <c r="C153" s="121"/>
      <c r="D153" s="121"/>
      <c r="E153" s="121"/>
      <c r="F153" s="122"/>
    </row>
  </sheetData>
  <sheetProtection algorithmName="SHA-512" hashValue="ezIv0FC+Iicvoqo5UsFNVLcdEGgbFwlkJ5wLCGlfEQc5m71r7gFmg7EBAMEVQAaMBWDR+aJ9GNzFZQhhAwCXZA==" saltValue="QdMxFdLs+Tu2+6UKAL/0Mw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8/08/01 - 2018/08/31" sqref="G70:G79 D89 D88 D64 D65 D66 D67 D68 D80 D81 D82 D83 D84 D85 D86 D87">
      <formula1>43313</formula1>
      <formula2>43343</formula2>
    </dataValidation>
    <dataValidation type="date" allowBlank="1" showInputMessage="1" showErrorMessage="1" promptTitle="Date Required" prompt="Capture Date - format - yyyy/mm/dd - Between 2018/08/01 - 2018/08/31" sqref="D62">
      <formula1>43313</formula1>
      <formula2>43343</formula2>
    </dataValidation>
    <dataValidation type="date" allowBlank="1" showInputMessage="1" showErrorMessage="1" promptTitle="Date Required" prompt="Capture Date - format - yyyy/mm/dd - Between 2018/08/01 - 2018/08/31" sqref="D63">
      <formula1>43313</formula1>
      <formula2>43343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43"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Takalani Ramatselela</cp:lastModifiedBy>
  <dcterms:created xsi:type="dcterms:W3CDTF">2014-10-29T05:59:55Z</dcterms:created>
  <dcterms:modified xsi:type="dcterms:W3CDTF">2018-10-16T12:50:09Z</dcterms:modified>
</cp:coreProperties>
</file>