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aepa\Desktop\"/>
    </mc:Choice>
  </mc:AlternateContent>
  <bookViews>
    <workbookView xWindow="0" yWindow="0" windowWidth="28800" windowHeight="14235"/>
  </bookViews>
  <sheets>
    <sheet name="Muni" sheetId="1" r:id="rId1"/>
  </sheets>
  <externalReferences>
    <externalReference r:id="rId2"/>
  </externalReferences>
  <definedNames>
    <definedName name="_xlnm.Print_Area" localSheetId="0">Muni!#REF!</definedName>
    <definedName name="_xlnm.Print_Titles" localSheetId="0">Muni!#REF!</definedName>
  </definedNames>
  <calcPr calcId="152511"/>
</workbook>
</file>

<file path=xl/calcChain.xml><?xml version="1.0" encoding="utf-8"?>
<calcChain xmlns="http://schemas.openxmlformats.org/spreadsheetml/2006/main">
  <c r="O35" i="1" l="1"/>
  <c r="Q35" i="1" s="1"/>
  <c r="Q31" i="1"/>
  <c r="N31" i="1"/>
  <c r="O31" i="1"/>
  <c r="N35" i="1"/>
  <c r="A88" i="1" l="1"/>
  <c r="O86" i="1"/>
  <c r="Q86" i="1" s="1"/>
  <c r="N86" i="1"/>
  <c r="B84" i="1"/>
  <c r="O83" i="1"/>
  <c r="Q83" i="1" s="1"/>
  <c r="N83" i="1"/>
  <c r="O82" i="1"/>
  <c r="Q82" i="1" s="1"/>
  <c r="N82" i="1"/>
  <c r="O81" i="1"/>
  <c r="Q81" i="1" s="1"/>
  <c r="N81" i="1"/>
  <c r="O80" i="1"/>
  <c r="Q80" i="1" s="1"/>
  <c r="N80" i="1"/>
  <c r="O79" i="1"/>
  <c r="Q79" i="1" s="1"/>
  <c r="N79" i="1"/>
  <c r="O78" i="1"/>
  <c r="Q78" i="1" s="1"/>
  <c r="N78" i="1"/>
  <c r="O77" i="1"/>
  <c r="Q77" i="1" s="1"/>
  <c r="N77" i="1"/>
  <c r="O76" i="1"/>
  <c r="Q76" i="1" s="1"/>
  <c r="N76" i="1"/>
  <c r="O75" i="1"/>
  <c r="Q75" i="1" s="1"/>
  <c r="N75" i="1"/>
  <c r="O74" i="1"/>
  <c r="Q74" i="1" s="1"/>
  <c r="N74" i="1"/>
  <c r="O73" i="1"/>
  <c r="Q73" i="1" s="1"/>
  <c r="N73" i="1"/>
  <c r="O72" i="1"/>
  <c r="Q72" i="1" s="1"/>
  <c r="N72" i="1"/>
  <c r="O69" i="1"/>
  <c r="Q69" i="1" s="1"/>
  <c r="N69" i="1"/>
  <c r="O68" i="1"/>
  <c r="Q68" i="1" s="1"/>
  <c r="N68" i="1"/>
  <c r="O67" i="1"/>
  <c r="Q67" i="1" s="1"/>
  <c r="N67" i="1"/>
  <c r="O66" i="1"/>
  <c r="Q66" i="1" s="1"/>
  <c r="N66" i="1"/>
  <c r="B64" i="1"/>
  <c r="O63" i="1"/>
  <c r="Q63" i="1" s="1"/>
  <c r="N63" i="1"/>
  <c r="O62" i="1"/>
  <c r="Q62" i="1" s="1"/>
  <c r="N62" i="1"/>
  <c r="O61" i="1"/>
  <c r="Q61" i="1" s="1"/>
  <c r="N61" i="1"/>
  <c r="B59" i="1"/>
  <c r="O58" i="1"/>
  <c r="Q58" i="1" s="1"/>
  <c r="N58" i="1"/>
  <c r="O57" i="1"/>
  <c r="Q57" i="1" s="1"/>
  <c r="N57" i="1"/>
  <c r="B55" i="1"/>
  <c r="O54" i="1"/>
  <c r="Q54" i="1" s="1"/>
  <c r="N54" i="1"/>
  <c r="O53" i="1"/>
  <c r="Q53" i="1" s="1"/>
  <c r="N53" i="1"/>
  <c r="B50" i="1"/>
  <c r="Q49" i="1"/>
  <c r="O49" i="1"/>
  <c r="N49" i="1"/>
  <c r="O48" i="1"/>
  <c r="Q48" i="1" s="1"/>
  <c r="N48" i="1"/>
  <c r="O47" i="1"/>
  <c r="Q47" i="1" s="1"/>
  <c r="N47" i="1"/>
  <c r="O43" i="1"/>
  <c r="Q43" i="1" s="1"/>
  <c r="N43" i="1"/>
  <c r="O42" i="1"/>
  <c r="Q42" i="1" s="1"/>
  <c r="N42" i="1"/>
  <c r="O41" i="1"/>
  <c r="Q41" i="1" s="1"/>
  <c r="N41" i="1"/>
  <c r="O40" i="1"/>
  <c r="Q40" i="1" s="1"/>
  <c r="N40" i="1"/>
  <c r="B37" i="1"/>
  <c r="O36" i="1"/>
  <c r="Q36" i="1" s="1"/>
  <c r="N36" i="1"/>
  <c r="O34" i="1"/>
  <c r="Q34" i="1" s="1"/>
  <c r="N34" i="1"/>
  <c r="Q33" i="1"/>
  <c r="O33" i="1"/>
  <c r="N33" i="1"/>
  <c r="O32" i="1"/>
  <c r="Q32" i="1" s="1"/>
  <c r="N32" i="1"/>
  <c r="O30" i="1"/>
  <c r="Q30" i="1" s="1"/>
  <c r="N30" i="1"/>
  <c r="O29" i="1"/>
  <c r="Q29" i="1" s="1"/>
  <c r="N29" i="1"/>
  <c r="O28" i="1"/>
  <c r="Q28" i="1" s="1"/>
  <c r="N28" i="1"/>
  <c r="O27" i="1"/>
  <c r="Q27" i="1" s="1"/>
  <c r="N27" i="1"/>
  <c r="O26" i="1"/>
  <c r="Q26" i="1" s="1"/>
  <c r="N26" i="1"/>
  <c r="O25" i="1"/>
  <c r="Q25" i="1" s="1"/>
  <c r="N25" i="1"/>
  <c r="O24" i="1"/>
  <c r="Q24" i="1" s="1"/>
  <c r="N24" i="1"/>
  <c r="E20" i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</calcChain>
</file>

<file path=xl/comments1.xml><?xml version="1.0" encoding="utf-8"?>
<comments xmlns="http://schemas.openxmlformats.org/spreadsheetml/2006/main">
  <authors>
    <author>Johan Durie</author>
  </authors>
  <commentList>
    <comment ref="D66" authorId="0" shapeId="0">
      <text>
        <r>
          <rPr>
            <b/>
            <sz val="9"/>
            <color indexed="81"/>
            <rFont val="Tahoma"/>
            <charset val="1"/>
          </rPr>
          <t>Johan Durie:</t>
        </r>
        <r>
          <rPr>
            <sz val="9"/>
            <color indexed="81"/>
            <rFont val="Tahoma"/>
            <charset val="1"/>
          </rPr>
          <t xml:space="preserve">
In ESKOM license area</t>
        </r>
      </text>
    </comment>
    <comment ref="E66" authorId="0" shapeId="0">
      <text>
        <r>
          <rPr>
            <b/>
            <sz val="9"/>
            <color indexed="81"/>
            <rFont val="Tahoma"/>
            <charset val="1"/>
          </rPr>
          <t>Johan Durie:</t>
        </r>
        <r>
          <rPr>
            <sz val="9"/>
            <color indexed="81"/>
            <rFont val="Tahoma"/>
            <charset val="1"/>
          </rPr>
          <t xml:space="preserve">
In SDBIP target is less than 3%. ESKOM revised plan is for 186.</t>
        </r>
      </text>
    </comment>
    <comment ref="E67" authorId="0" shapeId="0">
      <text>
        <r>
          <rPr>
            <b/>
            <sz val="9"/>
            <color indexed="81"/>
            <rFont val="Tahoma"/>
            <charset val="1"/>
          </rPr>
          <t>Johan Durie:</t>
        </r>
        <r>
          <rPr>
            <sz val="9"/>
            <color indexed="81"/>
            <rFont val="Tahoma"/>
            <charset val="1"/>
          </rPr>
          <t xml:space="preserve">
16 masts to be energised</t>
        </r>
      </text>
    </comment>
    <comment ref="D69" authorId="0" shapeId="0">
      <text>
        <r>
          <rPr>
            <b/>
            <sz val="9"/>
            <color indexed="81"/>
            <rFont val="Tahoma"/>
            <charset val="1"/>
          </rPr>
          <t>Johan Durie:</t>
        </r>
        <r>
          <rPr>
            <sz val="9"/>
            <color indexed="81"/>
            <rFont val="Tahoma"/>
            <charset val="1"/>
          </rPr>
          <t xml:space="preserve">
Municipality is installing only mast lights</t>
        </r>
      </text>
    </comment>
  </commentList>
</comments>
</file>

<file path=xl/sharedStrings.xml><?xml version="1.0" encoding="utf-8"?>
<sst xmlns="http://schemas.openxmlformats.org/spreadsheetml/2006/main" count="110" uniqueCount="97">
  <si>
    <t>Current status</t>
  </si>
  <si>
    <t>Number of sites currently serviced with electricity, water (house connection), sewerage removal service and solid waste removal service</t>
  </si>
  <si>
    <t>Sites</t>
  </si>
  <si>
    <t>Number of households living in informal settlements</t>
  </si>
  <si>
    <t>Households</t>
  </si>
  <si>
    <t>Number of hectares of land already acquired and suitable for human settlements development</t>
  </si>
  <si>
    <t>hectares</t>
  </si>
  <si>
    <t>Number of households in formal areas with access to basic electricity</t>
  </si>
  <si>
    <t>Number of households living in informal areas with access to basic electricity</t>
  </si>
  <si>
    <t>Number of households in formal areas receiving water services</t>
  </si>
  <si>
    <t>Number of households living in informal areas receiving water services</t>
  </si>
  <si>
    <t>Number of households in formal areas receiving sewerage services</t>
  </si>
  <si>
    <t>Number of households living in informal areas receiving sewerage services</t>
  </si>
  <si>
    <t>Number of households in formal areas with kerb-side refuse removal services (once a week)</t>
  </si>
  <si>
    <t xml:space="preserve">Number of households living in informal areas with access to refuse removal </t>
  </si>
  <si>
    <t>Programme / Subprogramme / Performance Measures</t>
  </si>
  <si>
    <t>1st Quarter
Planned output 
as per SDBIP</t>
  </si>
  <si>
    <t xml:space="preserve">1st Quarter 
Actual output </t>
  </si>
  <si>
    <t>2nd Quarter 
Planned output 
as per SDBIP</t>
  </si>
  <si>
    <t>2nd Quarter 
Actual output</t>
  </si>
  <si>
    <t>3rd Quarter 
Planned output 
as per SDBIP</t>
  </si>
  <si>
    <t xml:space="preserve">3rd Quarter
Actual output </t>
  </si>
  <si>
    <t>4th Quarter 
Planned output 
as per SDBIP</t>
  </si>
  <si>
    <t xml:space="preserve">4th Quarter 
Actual output </t>
  </si>
  <si>
    <t>Summary of 
Planned output 
as per SDBIP</t>
  </si>
  <si>
    <t>Variation</t>
  </si>
  <si>
    <t>Reason(s) for variation</t>
  </si>
  <si>
    <t>Remedial action</t>
  </si>
  <si>
    <t>[3 + 5 + 7 + 9]</t>
  </si>
  <si>
    <t>[4+6+8+10]</t>
  </si>
  <si>
    <t>[13-12]</t>
  </si>
  <si>
    <t>QUARTERLY OUTPUTS</t>
  </si>
  <si>
    <t>Spatial Development and the Built Environment:</t>
  </si>
  <si>
    <t>Number of hectares of land procured and suitable for Greenfields development</t>
  </si>
  <si>
    <t>Number of hectares of land procured and suitable for Brownfield development</t>
  </si>
  <si>
    <t>Number of hectares of land proclaimed (township establishment completed)</t>
  </si>
  <si>
    <t>Number of dwelling units developed per hectare</t>
  </si>
  <si>
    <t>Per centage density reduction in total informal settlements</t>
  </si>
  <si>
    <t>Number of informal settlements targeted for upgrading</t>
  </si>
  <si>
    <t>Number of households living in informal settlements targeted for upgrading</t>
  </si>
  <si>
    <t>Number of informal settlements upgraded (services provided): In Situ</t>
  </si>
  <si>
    <t>Number of informal settlements targeted for formalisation (services provided): Relocated</t>
  </si>
  <si>
    <t>Number of households living in informal backyard rental agreement</t>
  </si>
  <si>
    <t>Number of Title deeds transferred to eligible beneficiaries</t>
  </si>
  <si>
    <t>Roads and storm water:</t>
  </si>
  <si>
    <t>KMs of new paved roads to be built</t>
  </si>
  <si>
    <t>KMs of new gravelled roads to be built</t>
  </si>
  <si>
    <t>KMs of  roads resurfaced/rehabilitated/resealed</t>
  </si>
  <si>
    <t>KMs of  storm water drainage installed in addition to current ones</t>
  </si>
  <si>
    <t>Transport:</t>
  </si>
  <si>
    <t>KMs of  new pedestrian walkways to be constructed</t>
  </si>
  <si>
    <t>Number of new bus terminals or taxi ranks to be constructed</t>
  </si>
  <si>
    <t>Number of new bus/taxi stops to be constructed</t>
  </si>
  <si>
    <t>Access to Services:</t>
  </si>
  <si>
    <t>Water</t>
  </si>
  <si>
    <t>Number of additional water service points to be installed for informal settlement dwellers within a 200m radius</t>
  </si>
  <si>
    <t>Number of additional households to be provided with water connections</t>
  </si>
  <si>
    <t>Sewerage</t>
  </si>
  <si>
    <t>Number of additional sanitation service points (toilets) to be installed for informal settlement dwellers</t>
  </si>
  <si>
    <t>Number of additional households to be provided with sewer connections</t>
  </si>
  <si>
    <t>Solid Waste Management</t>
  </si>
  <si>
    <t xml:space="preserve">Number of additional households provided with access to weekly refuse removal </t>
  </si>
  <si>
    <t>Number of waste minimisation projects initiated/ upgraded</t>
  </si>
  <si>
    <t>Number of households living in informal areas with solid waste removal service</t>
  </si>
  <si>
    <t>Electricity</t>
  </si>
  <si>
    <t>Number of additional households living in formal areas provided with electricity connections</t>
  </si>
  <si>
    <t>Number of additional high mast lights installed</t>
  </si>
  <si>
    <t>Number of additional households provided with access to Free Basic Electricity</t>
  </si>
  <si>
    <t>Number of additional street lights installed</t>
  </si>
  <si>
    <t>Socio-Economic Amenities</t>
  </si>
  <si>
    <t>  Number of community halls to be developed / upgraded</t>
  </si>
  <si>
    <t>  Number of sports fields and stadia to be developed / upgraded</t>
  </si>
  <si>
    <t>  Number of parks / leisure facilities to be developed  / upgraded</t>
  </si>
  <si>
    <t>  Number of  clinics to be developed / upgraded</t>
  </si>
  <si>
    <t xml:space="preserve">  Number of pre-schools / early childhood development centres to be developed / upgraded developed </t>
  </si>
  <si>
    <t>  Number of community swimming pools to be developed  / upgraded</t>
  </si>
  <si>
    <t xml:space="preserve">  Number of libraries to be developed / upgradeddeveloped </t>
  </si>
  <si>
    <t>  Number of museums / theatres and art galleries to be developed / upgraded</t>
  </si>
  <si>
    <t>  Number of cemetries to be developed / upgraded</t>
  </si>
  <si>
    <t xml:space="preserve">  Number of abbattoirs to be developed / upgraded </t>
  </si>
  <si>
    <t>  Number of markets to be developed / upgraded</t>
  </si>
  <si>
    <t>  Number of fire safety and emergency facilities to be developed / upgraded</t>
  </si>
  <si>
    <t>Local Economic Development and Job Creation:</t>
  </si>
  <si>
    <t>Number of additional jobs to be created using the Expanded Public Works  Programme guidelines and other municipal programmes</t>
  </si>
  <si>
    <t>QUARTERLY PERFORMANCE REPORTS - 2016/17</t>
  </si>
  <si>
    <t>Backlog as at beginning of 2016/17</t>
  </si>
  <si>
    <t>Target for 2016/17 as per the
SDBIP</t>
  </si>
  <si>
    <t xml:space="preserve">Summary of Actual output for 2016/17. 
</t>
  </si>
  <si>
    <t>Actual output for 2016/17
as per Annual Report</t>
  </si>
  <si>
    <t>Statistical indicators on service delivery as at the beginning of 2016/17 (to be completed only at the beginning of the municipal financial year)</t>
  </si>
  <si>
    <t>Number of informal settlements targeted for upgrading with upgrading plans</t>
  </si>
  <si>
    <t>Number of sites serviced</t>
  </si>
  <si>
    <t xml:space="preserve">50.1621 Ha.   </t>
  </si>
  <si>
    <t>250 stands</t>
  </si>
  <si>
    <t>None</t>
  </si>
  <si>
    <t>33027 Electricity</t>
  </si>
  <si>
    <t xml:space="preserve"> LIM471-Ephraim Mogale Local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</si>
</sst>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 * #,##0_ ;_ * \-#,##0_ ;_ * &quot;-&quot;_ ;_ @_ "/>
    <numFmt numFmtId="165" formatCode="&quot;$&quot;#,##0_);\(&quot;$&quot;#,##0\)"/>
    <numFmt numFmtId="166" formatCode="_(* #,##0_);_(* \(#,##0\);_(* &quot;- &quot;?_);_(@_)"/>
    <numFmt numFmtId="167" formatCode="#,##0;\-#,##0;&quot;-&quot;"/>
    <numFmt numFmtId="168" formatCode="#,##0.00;\-#,##0.00;&quot;-&quot;"/>
    <numFmt numFmtId="169" formatCode="#,##0%;\-#,##0%;&quot;- &quot;"/>
    <numFmt numFmtId="170" formatCode="#,##0.0%;\-#,##0.0%;&quot;- &quot;"/>
    <numFmt numFmtId="171" formatCode="#,##0.00%;\-#,##0.00%;&quot;- &quot;"/>
    <numFmt numFmtId="172" formatCode="#,##0.0;\-#,##0.0;&quot;-&quot;"/>
    <numFmt numFmtId="173" formatCode="[Red]0%;[Red]\(0%\)"/>
    <numFmt numFmtId="174" formatCode="0%;\(0%\)"/>
    <numFmt numFmtId="175" formatCode="\ \ @"/>
    <numFmt numFmtId="176" formatCode="\ \ \ \ @"/>
  </numFmts>
  <fonts count="3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indexed="17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name val="Arial Narrow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Arial Narrow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indexed="22"/>
      <name val="Calibri"/>
      <family val="2"/>
      <scheme val="minor"/>
    </font>
    <font>
      <b/>
      <sz val="8"/>
      <color indexed="22"/>
      <name val="Calibri"/>
      <family val="2"/>
      <scheme val="minor"/>
    </font>
    <font>
      <b/>
      <sz val="11"/>
      <color indexed="53"/>
      <name val="Calibri"/>
      <family val="2"/>
      <scheme val="minor"/>
    </font>
    <font>
      <sz val="10"/>
      <color theme="0"/>
      <name val="Calibri"/>
      <family val="2"/>
      <scheme val="minor"/>
    </font>
    <font>
      <b/>
      <u/>
      <sz val="11"/>
      <color indexed="53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4"/>
      <name val="Arial"/>
      <family val="2"/>
    </font>
    <font>
      <sz val="8"/>
      <name val="Arial Narrow"/>
      <family val="2"/>
    </font>
    <font>
      <sz val="10"/>
      <color indexed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8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167" fontId="22" fillId="0" borderId="0" applyFill="0" applyBorder="0" applyAlignment="0"/>
    <xf numFmtId="168" fontId="22" fillId="0" borderId="0" applyFill="0" applyBorder="0" applyAlignment="0"/>
    <xf numFmtId="169" fontId="22" fillId="0" borderId="0" applyFill="0" applyBorder="0" applyAlignment="0"/>
    <xf numFmtId="170" fontId="22" fillId="0" borderId="0" applyFill="0" applyBorder="0" applyAlignment="0"/>
    <xf numFmtId="171" fontId="22" fillId="0" borderId="0" applyFill="0" applyBorder="0" applyAlignment="0"/>
    <xf numFmtId="167" fontId="22" fillId="0" borderId="0" applyFill="0" applyBorder="0" applyAlignment="0"/>
    <xf numFmtId="172" fontId="22" fillId="0" borderId="0" applyFill="0" applyBorder="0" applyAlignment="0"/>
    <xf numFmtId="168" fontId="22" fillId="0" borderId="0" applyFill="0" applyBorder="0" applyAlignment="0"/>
    <xf numFmtId="167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4" fontId="22" fillId="0" borderId="0" applyFill="0" applyBorder="0" applyAlignment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23" fillId="0" borderId="0" applyFill="0" applyBorder="0" applyAlignment="0"/>
    <xf numFmtId="168" fontId="23" fillId="0" borderId="0" applyFill="0" applyBorder="0" applyAlignment="0"/>
    <xf numFmtId="167" fontId="23" fillId="0" borderId="0" applyFill="0" applyBorder="0" applyAlignment="0"/>
    <xf numFmtId="172" fontId="23" fillId="0" borderId="0" applyFill="0" applyBorder="0" applyAlignment="0"/>
    <xf numFmtId="168" fontId="23" fillId="0" borderId="0" applyFill="0" applyBorder="0" applyAlignment="0"/>
    <xf numFmtId="2" fontId="4" fillId="0" borderId="0" applyFont="0" applyFill="0" applyBorder="0" applyAlignment="0" applyProtection="0"/>
    <xf numFmtId="38" fontId="24" fillId="10" borderId="0" applyNumberFormat="0" applyBorder="0" applyAlignment="0" applyProtection="0"/>
    <xf numFmtId="0" fontId="25" fillId="0" borderId="26" applyNumberFormat="0" applyAlignment="0" applyProtection="0">
      <alignment horizontal="left" vertical="center"/>
    </xf>
    <xf numFmtId="0" fontId="25" fillId="0" borderId="3">
      <alignment horizontal="left" vertical="center"/>
    </xf>
    <xf numFmtId="10" fontId="24" fillId="11" borderId="1" applyNumberFormat="0" applyBorder="0" applyAlignment="0" applyProtection="0"/>
    <xf numFmtId="167" fontId="26" fillId="0" borderId="0" applyFill="0" applyBorder="0" applyAlignment="0"/>
    <xf numFmtId="168" fontId="26" fillId="0" borderId="0" applyFill="0" applyBorder="0" applyAlignment="0"/>
    <xf numFmtId="167" fontId="26" fillId="0" borderId="0" applyFill="0" applyBorder="0" applyAlignment="0"/>
    <xf numFmtId="172" fontId="26" fillId="0" borderId="0" applyFill="0" applyBorder="0" applyAlignment="0"/>
    <xf numFmtId="168" fontId="26" fillId="0" borderId="0" applyFill="0" applyBorder="0" applyAlignment="0"/>
    <xf numFmtId="173" fontId="27" fillId="0" borderId="0"/>
    <xf numFmtId="0" fontId="4" fillId="0" borderId="0"/>
    <xf numFmtId="171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67" fontId="28" fillId="0" borderId="0" applyFill="0" applyBorder="0" applyAlignment="0"/>
    <xf numFmtId="168" fontId="28" fillId="0" borderId="0" applyFill="0" applyBorder="0" applyAlignment="0"/>
    <xf numFmtId="167" fontId="28" fillId="0" borderId="0" applyFill="0" applyBorder="0" applyAlignment="0"/>
    <xf numFmtId="172" fontId="28" fillId="0" borderId="0" applyFill="0" applyBorder="0" applyAlignment="0"/>
    <xf numFmtId="168" fontId="28" fillId="0" borderId="0" applyFill="0" applyBorder="0" applyAlignment="0"/>
    <xf numFmtId="0" fontId="4" fillId="12" borderId="0"/>
    <xf numFmtId="49" fontId="22" fillId="0" borderId="0" applyFill="0" applyBorder="0" applyAlignment="0"/>
    <xf numFmtId="175" fontId="22" fillId="0" borderId="0" applyFill="0" applyBorder="0" applyAlignment="0"/>
    <xf numFmtId="176" fontId="22" fillId="0" borderId="0" applyFill="0" applyBorder="0" applyAlignment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31">
    <xf numFmtId="0" fontId="0" fillId="0" borderId="0" xfId="0"/>
    <xf numFmtId="1" fontId="3" fillId="0" borderId="0" xfId="1" applyNumberFormat="1" applyFont="1" applyBorder="1" applyAlignment="1" applyProtection="1">
      <protection hidden="1"/>
    </xf>
    <xf numFmtId="1" fontId="3" fillId="0" borderId="0" xfId="1" applyNumberFormat="1" applyFont="1" applyBorder="1" applyAlignment="1" applyProtection="1">
      <alignment vertical="center"/>
      <protection hidden="1"/>
    </xf>
    <xf numFmtId="0" fontId="5" fillId="0" borderId="0" xfId="2" applyFont="1" applyFill="1" applyBorder="1" applyAlignment="1" applyProtection="1">
      <alignment vertical="top"/>
      <protection hidden="1"/>
    </xf>
    <xf numFmtId="0" fontId="5" fillId="0" borderId="0" xfId="2" applyFont="1" applyFill="1" applyBorder="1" applyAlignment="1" applyProtection="1">
      <alignment vertical="top" wrapText="1"/>
      <protection hidden="1"/>
    </xf>
    <xf numFmtId="0" fontId="0" fillId="0" borderId="0" xfId="0" applyFont="1"/>
    <xf numFmtId="0" fontId="6" fillId="0" borderId="0" xfId="2" applyNumberFormat="1" applyFont="1" applyFill="1" applyBorder="1" applyAlignment="1" applyProtection="1">
      <alignment vertical="top"/>
      <protection hidden="1"/>
    </xf>
    <xf numFmtId="1" fontId="7" fillId="0" borderId="0" xfId="2" applyNumberFormat="1" applyFont="1" applyFill="1" applyBorder="1" applyAlignment="1" applyProtection="1">
      <protection hidden="1"/>
    </xf>
    <xf numFmtId="1" fontId="7" fillId="0" borderId="0" xfId="2" applyNumberFormat="1" applyFont="1" applyFill="1" applyBorder="1" applyAlignment="1" applyProtection="1">
      <alignment vertical="center"/>
      <protection hidden="1"/>
    </xf>
    <xf numFmtId="0" fontId="8" fillId="0" borderId="0" xfId="2" applyFont="1" applyBorder="1"/>
    <xf numFmtId="0" fontId="9" fillId="0" borderId="0" xfId="1" applyFont="1" applyFill="1" applyBorder="1" applyAlignment="1" applyProtection="1">
      <alignment vertical="top"/>
      <protection hidden="1"/>
    </xf>
    <xf numFmtId="0" fontId="10" fillId="0" borderId="1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8" fillId="0" borderId="1" xfId="2" applyFont="1" applyBorder="1" applyAlignment="1" applyProtection="1">
      <alignment wrapText="1"/>
      <protection locked="0"/>
    </xf>
    <xf numFmtId="0" fontId="12" fillId="0" borderId="0" xfId="0" applyFont="1"/>
    <xf numFmtId="0" fontId="10" fillId="0" borderId="1" xfId="0" applyFont="1" applyBorder="1" applyAlignment="1" applyProtection="1">
      <alignment horizontal="center" wrapText="1"/>
      <protection locked="0"/>
    </xf>
    <xf numFmtId="0" fontId="12" fillId="0" borderId="0" xfId="1" applyFont="1" applyFill="1" applyBorder="1" applyAlignment="1" applyProtection="1">
      <alignment vertical="top"/>
      <protection hidden="1"/>
    </xf>
    <xf numFmtId="0" fontId="7" fillId="0" borderId="0" xfId="2" applyNumberFormat="1" applyFont="1" applyFill="1" applyBorder="1" applyAlignment="1" applyProtection="1">
      <protection hidden="1"/>
    </xf>
    <xf numFmtId="1" fontId="11" fillId="0" borderId="0" xfId="2" applyNumberFormat="1" applyFont="1" applyFill="1" applyBorder="1" applyAlignment="1" applyProtection="1">
      <alignment vertical="center" wrapText="1"/>
      <protection hidden="1"/>
    </xf>
    <xf numFmtId="0" fontId="8" fillId="0" borderId="1" xfId="2" applyFont="1" applyBorder="1" applyProtection="1">
      <protection locked="0"/>
    </xf>
    <xf numFmtId="1" fontId="8" fillId="0" borderId="0" xfId="3" applyNumberFormat="1" applyFont="1" applyFill="1" applyBorder="1" applyAlignment="1" applyProtection="1">
      <alignment vertical="top" wrapText="1"/>
    </xf>
    <xf numFmtId="1" fontId="11" fillId="2" borderId="0" xfId="2" applyNumberFormat="1" applyFont="1" applyFill="1" applyBorder="1" applyAlignment="1" applyProtection="1">
      <alignment vertical="center" wrapText="1"/>
      <protection hidden="1"/>
    </xf>
    <xf numFmtId="1" fontId="11" fillId="0" borderId="0" xfId="2" applyNumberFormat="1" applyFont="1" applyFill="1" applyBorder="1" applyAlignment="1" applyProtection="1">
      <alignment vertical="center"/>
      <protection hidden="1"/>
    </xf>
    <xf numFmtId="0" fontId="13" fillId="0" borderId="2" xfId="2" applyFont="1" applyFill="1" applyBorder="1" applyAlignment="1" applyProtection="1">
      <alignment horizontal="centerContinuous" vertical="top"/>
    </xf>
    <xf numFmtId="0" fontId="13" fillId="0" borderId="3" xfId="2" applyFont="1" applyFill="1" applyBorder="1" applyAlignment="1" applyProtection="1">
      <alignment horizontal="centerContinuous" vertical="top"/>
    </xf>
    <xf numFmtId="0" fontId="13" fillId="0" borderId="1" xfId="2" applyFont="1" applyFill="1" applyBorder="1" applyAlignment="1" applyProtection="1">
      <alignment horizontal="center" vertical="top" wrapText="1"/>
    </xf>
    <xf numFmtId="0" fontId="13" fillId="0" borderId="4" xfId="2" applyFont="1" applyFill="1" applyBorder="1" applyAlignment="1" applyProtection="1">
      <alignment horizontal="center" vertical="top" wrapText="1"/>
    </xf>
    <xf numFmtId="0" fontId="13" fillId="0" borderId="5" xfId="2" applyFont="1" applyFill="1" applyBorder="1" applyAlignment="1" applyProtection="1">
      <alignment horizontal="center" vertical="top" wrapText="1"/>
    </xf>
    <xf numFmtId="0" fontId="13" fillId="0" borderId="6" xfId="2" applyFont="1" applyFill="1" applyBorder="1" applyAlignment="1" applyProtection="1">
      <alignment horizontal="center" vertical="top" wrapText="1"/>
    </xf>
    <xf numFmtId="0" fontId="13" fillId="0" borderId="3" xfId="2" applyFont="1" applyFill="1" applyBorder="1" applyAlignment="1" applyProtection="1">
      <alignment horizontal="center" vertical="top" wrapText="1"/>
    </xf>
    <xf numFmtId="0" fontId="13" fillId="0" borderId="7" xfId="2" applyFont="1" applyFill="1" applyBorder="1" applyAlignment="1" applyProtection="1">
      <alignment horizontal="center" vertical="top" wrapText="1"/>
    </xf>
    <xf numFmtId="0" fontId="14" fillId="0" borderId="2" xfId="2" applyFont="1" applyFill="1" applyBorder="1" applyAlignment="1" applyProtection="1">
      <alignment horizontal="centerContinuous" vertical="top"/>
    </xf>
    <xf numFmtId="0" fontId="14" fillId="0" borderId="3" xfId="2" applyFont="1" applyFill="1" applyBorder="1" applyAlignment="1" applyProtection="1">
      <alignment horizontal="centerContinuous" vertical="top"/>
    </xf>
    <xf numFmtId="0" fontId="14" fillId="0" borderId="1" xfId="2" applyFont="1" applyFill="1" applyBorder="1" applyAlignment="1" applyProtection="1">
      <alignment horizontal="center" vertical="top" wrapText="1"/>
    </xf>
    <xf numFmtId="0" fontId="14" fillId="0" borderId="4" xfId="2" applyFont="1" applyFill="1" applyBorder="1" applyAlignment="1" applyProtection="1">
      <alignment horizontal="center" vertical="top" wrapText="1"/>
    </xf>
    <xf numFmtId="0" fontId="14" fillId="0" borderId="5" xfId="2" applyFont="1" applyFill="1" applyBorder="1" applyAlignment="1" applyProtection="1">
      <alignment horizontal="center" vertical="top" wrapText="1"/>
    </xf>
    <xf numFmtId="0" fontId="14" fillId="0" borderId="6" xfId="2" applyFont="1" applyFill="1" applyBorder="1" applyAlignment="1" applyProtection="1">
      <alignment horizontal="center" vertical="top" wrapText="1"/>
    </xf>
    <xf numFmtId="0" fontId="14" fillId="0" borderId="3" xfId="2" applyFont="1" applyFill="1" applyBorder="1" applyAlignment="1" applyProtection="1">
      <alignment horizontal="center" vertical="top" wrapText="1"/>
    </xf>
    <xf numFmtId="0" fontId="14" fillId="0" borderId="7" xfId="2" applyFont="1" applyFill="1" applyBorder="1" applyAlignment="1" applyProtection="1">
      <alignment horizontal="center" vertical="top" wrapText="1"/>
    </xf>
    <xf numFmtId="0" fontId="5" fillId="0" borderId="8" xfId="2" applyFont="1" applyFill="1" applyBorder="1" applyAlignment="1" applyProtection="1">
      <alignment vertical="top" wrapText="1"/>
      <protection hidden="1"/>
    </xf>
    <xf numFmtId="0" fontId="15" fillId="0" borderId="0" xfId="0" applyFont="1"/>
    <xf numFmtId="0" fontId="13" fillId="0" borderId="7" xfId="2" applyFont="1" applyFill="1" applyBorder="1" applyAlignment="1" applyProtection="1">
      <alignment horizontal="centerContinuous" vertical="top"/>
    </xf>
    <xf numFmtId="1" fontId="16" fillId="3" borderId="2" xfId="1" applyNumberFormat="1" applyFont="1" applyFill="1" applyBorder="1" applyAlignment="1" applyProtection="1">
      <alignment vertical="center"/>
    </xf>
    <xf numFmtId="0" fontId="17" fillId="3" borderId="3" xfId="3" applyFont="1" applyFill="1" applyBorder="1" applyAlignment="1" applyProtection="1">
      <alignment vertical="top"/>
    </xf>
    <xf numFmtId="164" fontId="17" fillId="3" borderId="7" xfId="3" applyNumberFormat="1" applyFont="1" applyFill="1" applyBorder="1" applyAlignment="1" applyProtection="1">
      <alignment vertical="top" wrapText="1"/>
    </xf>
    <xf numFmtId="164" fontId="17" fillId="3" borderId="4" xfId="3" applyNumberFormat="1" applyFont="1" applyFill="1" applyBorder="1" applyAlignment="1" applyProtection="1">
      <alignment vertical="top" wrapText="1"/>
    </xf>
    <xf numFmtId="164" fontId="17" fillId="3" borderId="5" xfId="3" applyNumberFormat="1" applyFont="1" applyFill="1" applyBorder="1" applyAlignment="1" applyProtection="1">
      <alignment vertical="top" wrapText="1"/>
    </xf>
    <xf numFmtId="164" fontId="17" fillId="3" borderId="6" xfId="3" applyNumberFormat="1" applyFont="1" applyFill="1" applyBorder="1" applyAlignment="1" applyProtection="1">
      <alignment vertical="top" wrapText="1"/>
    </xf>
    <xf numFmtId="164" fontId="17" fillId="3" borderId="3" xfId="3" applyNumberFormat="1" applyFont="1" applyFill="1" applyBorder="1" applyAlignment="1" applyProtection="1">
      <alignment vertical="top" wrapText="1"/>
    </xf>
    <xf numFmtId="164" fontId="17" fillId="3" borderId="1" xfId="3" applyNumberFormat="1" applyFont="1" applyFill="1" applyBorder="1" applyAlignment="1" applyProtection="1">
      <alignment vertical="top" wrapText="1"/>
    </xf>
    <xf numFmtId="0" fontId="8" fillId="0" borderId="0" xfId="3" applyFont="1"/>
    <xf numFmtId="0" fontId="8" fillId="0" borderId="8" xfId="3" applyFont="1" applyBorder="1" applyAlignment="1">
      <alignment wrapText="1"/>
    </xf>
    <xf numFmtId="164" fontId="14" fillId="0" borderId="8" xfId="3" applyNumberFormat="1" applyFont="1" applyFill="1" applyBorder="1" applyAlignment="1" applyProtection="1">
      <alignment vertical="top" wrapText="1"/>
    </xf>
    <xf numFmtId="164" fontId="14" fillId="0" borderId="12" xfId="3" applyNumberFormat="1" applyFont="1" applyFill="1" applyBorder="1" applyAlignment="1" applyProtection="1">
      <alignment vertical="top" wrapText="1"/>
    </xf>
    <xf numFmtId="164" fontId="14" fillId="0" borderId="13" xfId="3" applyNumberFormat="1" applyFont="1" applyFill="1" applyBorder="1" applyAlignment="1" applyProtection="1">
      <alignment vertical="top" wrapText="1"/>
    </xf>
    <xf numFmtId="164" fontId="14" fillId="0" borderId="14" xfId="3" applyNumberFormat="1" applyFont="1" applyFill="1" applyBorder="1" applyAlignment="1" applyProtection="1">
      <alignment vertical="top" wrapText="1"/>
    </xf>
    <xf numFmtId="164" fontId="14" fillId="0" borderId="15" xfId="3" applyNumberFormat="1" applyFont="1" applyFill="1" applyBorder="1" applyAlignment="1" applyProtection="1">
      <alignment vertical="top" wrapText="1"/>
    </xf>
    <xf numFmtId="164" fontId="14" fillId="0" borderId="16" xfId="3" applyNumberFormat="1" applyFont="1" applyFill="1" applyBorder="1" applyAlignment="1" applyProtection="1">
      <alignment vertical="top" wrapText="1"/>
    </xf>
    <xf numFmtId="164" fontId="14" fillId="0" borderId="10" xfId="3" applyNumberFormat="1" applyFont="1" applyFill="1" applyBorder="1" applyAlignment="1" applyProtection="1">
      <alignment vertical="top" wrapText="1"/>
    </xf>
    <xf numFmtId="164" fontId="14" fillId="0" borderId="11" xfId="3" applyNumberFormat="1" applyFont="1" applyFill="1" applyBorder="1" applyAlignment="1" applyProtection="1">
      <alignment vertical="top" wrapText="1"/>
    </xf>
    <xf numFmtId="164" fontId="14" fillId="0" borderId="17" xfId="3" applyNumberFormat="1" applyFont="1" applyFill="1" applyBorder="1" applyAlignment="1" applyProtection="1">
      <alignment vertical="top" wrapText="1"/>
    </xf>
    <xf numFmtId="1" fontId="13" fillId="0" borderId="18" xfId="3" applyNumberFormat="1" applyFont="1" applyFill="1" applyBorder="1" applyAlignment="1" applyProtection="1">
      <alignment vertical="top"/>
    </xf>
    <xf numFmtId="1" fontId="13" fillId="0" borderId="0" xfId="3" applyNumberFormat="1" applyFont="1" applyFill="1" applyBorder="1" applyAlignment="1" applyProtection="1">
      <alignment vertical="top"/>
    </xf>
    <xf numFmtId="1" fontId="13" fillId="0" borderId="0" xfId="3" applyNumberFormat="1" applyFont="1" applyFill="1" applyBorder="1" applyAlignment="1" applyProtection="1">
      <alignment vertical="top" wrapText="1"/>
    </xf>
    <xf numFmtId="164" fontId="14" fillId="0" borderId="0" xfId="3" applyNumberFormat="1" applyFont="1" applyFill="1" applyBorder="1" applyAlignment="1" applyProtection="1">
      <alignment vertical="top" wrapText="1"/>
    </xf>
    <xf numFmtId="164" fontId="14" fillId="0" borderId="19" xfId="3" applyNumberFormat="1" applyFont="1" applyFill="1" applyBorder="1" applyAlignment="1" applyProtection="1">
      <alignment vertical="top" wrapText="1"/>
    </xf>
    <xf numFmtId="166" fontId="8" fillId="4" borderId="15" xfId="3" applyNumberFormat="1" applyFont="1" applyFill="1" applyBorder="1" applyAlignment="1" applyProtection="1">
      <alignment vertical="top"/>
      <protection locked="0"/>
    </xf>
    <xf numFmtId="166" fontId="8" fillId="5" borderId="15" xfId="3" applyNumberFormat="1" applyFont="1" applyFill="1" applyBorder="1" applyAlignment="1" applyProtection="1">
      <alignment vertical="top"/>
      <protection locked="0"/>
    </xf>
    <xf numFmtId="166" fontId="8" fillId="6" borderId="15" xfId="3" applyNumberFormat="1" applyFont="1" applyFill="1" applyBorder="1" applyAlignment="1" applyProtection="1">
      <alignment vertical="top"/>
      <protection locked="0"/>
    </xf>
    <xf numFmtId="166" fontId="8" fillId="7" borderId="12" xfId="3" applyNumberFormat="1" applyFont="1" applyFill="1" applyBorder="1" applyAlignment="1" applyProtection="1">
      <alignment vertical="top"/>
      <protection locked="0"/>
    </xf>
    <xf numFmtId="166" fontId="5" fillId="0" borderId="15" xfId="3" applyNumberFormat="1" applyFont="1" applyFill="1" applyBorder="1" applyAlignment="1" applyProtection="1">
      <alignment vertical="top" wrapText="1"/>
    </xf>
    <xf numFmtId="166" fontId="5" fillId="0" borderId="16" xfId="3" applyNumberFormat="1" applyFont="1" applyFill="1" applyBorder="1" applyAlignment="1" applyProtection="1">
      <alignment vertical="top" wrapText="1"/>
    </xf>
    <xf numFmtId="166" fontId="8" fillId="8" borderId="12" xfId="3" applyNumberFormat="1" applyFont="1" applyFill="1" applyBorder="1" applyAlignment="1" applyProtection="1">
      <alignment vertical="top"/>
      <protection locked="0"/>
    </xf>
    <xf numFmtId="166" fontId="8" fillId="2" borderId="8" xfId="3" applyNumberFormat="1" applyFont="1" applyFill="1" applyBorder="1" applyAlignment="1" applyProtection="1">
      <alignment vertical="top"/>
    </xf>
    <xf numFmtId="0" fontId="8" fillId="0" borderId="8" xfId="3" applyFont="1" applyBorder="1" applyAlignment="1" applyProtection="1">
      <alignment wrapText="1"/>
      <protection locked="0"/>
    </xf>
    <xf numFmtId="1" fontId="8" fillId="2" borderId="18" xfId="3" applyNumberFormat="1" applyFont="1" applyFill="1" applyBorder="1" applyAlignment="1" applyProtection="1">
      <alignment vertical="top" wrapText="1"/>
    </xf>
    <xf numFmtId="166" fontId="8" fillId="2" borderId="15" xfId="3" applyNumberFormat="1" applyFont="1" applyFill="1" applyBorder="1" applyAlignment="1" applyProtection="1">
      <alignment vertical="top"/>
      <protection locked="0"/>
    </xf>
    <xf numFmtId="166" fontId="8" fillId="2" borderId="12" xfId="3" applyNumberFormat="1" applyFont="1" applyFill="1" applyBorder="1" applyAlignment="1" applyProtection="1">
      <alignment vertical="top"/>
      <protection locked="0"/>
    </xf>
    <xf numFmtId="166" fontId="8" fillId="2" borderId="15" xfId="3" applyNumberFormat="1" applyFont="1" applyFill="1" applyBorder="1" applyAlignment="1" applyProtection="1">
      <alignment vertical="top"/>
    </xf>
    <xf numFmtId="166" fontId="8" fillId="2" borderId="12" xfId="3" applyNumberFormat="1" applyFont="1" applyFill="1" applyBorder="1" applyAlignment="1" applyProtection="1">
      <alignment vertical="top"/>
    </xf>
    <xf numFmtId="0" fontId="8" fillId="2" borderId="0" xfId="3" applyFont="1" applyFill="1"/>
    <xf numFmtId="0" fontId="8" fillId="2" borderId="8" xfId="3" applyFont="1" applyFill="1" applyBorder="1" applyAlignment="1" applyProtection="1">
      <alignment wrapText="1"/>
      <protection locked="0"/>
    </xf>
    <xf numFmtId="0" fontId="0" fillId="2" borderId="0" xfId="0" applyFont="1" applyFill="1"/>
    <xf numFmtId="1" fontId="18" fillId="0" borderId="18" xfId="1" applyNumberFormat="1" applyFont="1" applyFill="1" applyBorder="1" applyAlignment="1" applyProtection="1">
      <alignment horizontal="left" vertical="top"/>
    </xf>
    <xf numFmtId="1" fontId="18" fillId="0" borderId="0" xfId="1" applyNumberFormat="1" applyFont="1" applyFill="1" applyBorder="1" applyAlignment="1" applyProtection="1">
      <alignment horizontal="left" vertical="top"/>
    </xf>
    <xf numFmtId="1" fontId="18" fillId="0" borderId="19" xfId="1" applyNumberFormat="1" applyFont="1" applyFill="1" applyBorder="1" applyAlignment="1" applyProtection="1">
      <alignment horizontal="left" vertical="top"/>
    </xf>
    <xf numFmtId="1" fontId="8" fillId="0" borderId="18" xfId="3" applyNumberFormat="1" applyFont="1" applyFill="1" applyBorder="1" applyAlignment="1" applyProtection="1">
      <alignment vertical="top" wrapText="1"/>
    </xf>
    <xf numFmtId="0" fontId="8" fillId="0" borderId="0" xfId="3" applyFont="1" applyBorder="1"/>
    <xf numFmtId="1" fontId="8" fillId="0" borderId="0" xfId="3" applyNumberFormat="1" applyFont="1" applyFill="1" applyBorder="1" applyAlignment="1" applyProtection="1">
      <alignment horizontal="left" vertical="top" wrapText="1"/>
    </xf>
    <xf numFmtId="1" fontId="8" fillId="0" borderId="19" xfId="3" applyNumberFormat="1" applyFont="1" applyFill="1" applyBorder="1" applyAlignment="1" applyProtection="1">
      <alignment horizontal="left" vertical="top" wrapText="1"/>
    </xf>
    <xf numFmtId="166" fontId="8" fillId="0" borderId="15" xfId="3" applyNumberFormat="1" applyFont="1" applyFill="1" applyBorder="1" applyAlignment="1" applyProtection="1">
      <alignment vertical="top"/>
      <protection locked="0"/>
    </xf>
    <xf numFmtId="166" fontId="8" fillId="0" borderId="12" xfId="3" applyNumberFormat="1" applyFont="1" applyFill="1" applyBorder="1" applyAlignment="1" applyProtection="1">
      <alignment vertical="top"/>
      <protection locked="0"/>
    </xf>
    <xf numFmtId="1" fontId="18" fillId="0" borderId="18" xfId="1" applyNumberFormat="1" applyFont="1" applyFill="1" applyBorder="1" applyAlignment="1" applyProtection="1">
      <alignment vertical="top"/>
    </xf>
    <xf numFmtId="0" fontId="0" fillId="0" borderId="8" xfId="0" applyFont="1" applyBorder="1" applyAlignment="1" applyProtection="1">
      <alignment wrapText="1"/>
      <protection locked="0"/>
    </xf>
    <xf numFmtId="1" fontId="20" fillId="0" borderId="18" xfId="1" applyNumberFormat="1" applyFont="1" applyFill="1" applyBorder="1" applyAlignment="1" applyProtection="1">
      <alignment horizontal="left" vertical="top" indent="1"/>
    </xf>
    <xf numFmtId="1" fontId="8" fillId="0" borderId="0" xfId="3" applyNumberFormat="1" applyFont="1" applyFill="1" applyBorder="1" applyAlignment="1" applyProtection="1">
      <alignment vertical="top"/>
    </xf>
    <xf numFmtId="1" fontId="8" fillId="0" borderId="19" xfId="3" applyNumberFormat="1" applyFont="1" applyFill="1" applyBorder="1" applyAlignment="1" applyProtection="1">
      <alignment vertical="top"/>
    </xf>
    <xf numFmtId="1" fontId="21" fillId="0" borderId="0" xfId="3" applyNumberFormat="1" applyFont="1" applyFill="1" applyBorder="1" applyAlignment="1" applyProtection="1">
      <alignment vertical="top"/>
    </xf>
    <xf numFmtId="1" fontId="8" fillId="0" borderId="0" xfId="3" applyNumberFormat="1" applyFont="1" applyFill="1" applyBorder="1" applyAlignment="1" applyProtection="1">
      <alignment horizontal="left" vertical="top"/>
    </xf>
    <xf numFmtId="1" fontId="8" fillId="0" borderId="20" xfId="3" applyNumberFormat="1" applyFont="1" applyFill="1" applyBorder="1" applyAlignment="1" applyProtection="1">
      <alignment vertical="top" wrapText="1"/>
    </xf>
    <xf numFmtId="1" fontId="8" fillId="0" borderId="21" xfId="3" applyNumberFormat="1" applyFont="1" applyFill="1" applyBorder="1" applyAlignment="1" applyProtection="1">
      <alignment vertical="top"/>
    </xf>
    <xf numFmtId="1" fontId="8" fillId="0" borderId="22" xfId="3" applyNumberFormat="1" applyFont="1" applyFill="1" applyBorder="1" applyAlignment="1" applyProtection="1">
      <alignment vertical="top"/>
    </xf>
    <xf numFmtId="166" fontId="8" fillId="2" borderId="23" xfId="3" applyNumberFormat="1" applyFont="1" applyFill="1" applyBorder="1" applyAlignment="1" applyProtection="1">
      <alignment vertical="top"/>
      <protection locked="0"/>
    </xf>
    <xf numFmtId="166" fontId="8" fillId="2" borderId="24" xfId="3" applyNumberFormat="1" applyFont="1" applyFill="1" applyBorder="1" applyAlignment="1" applyProtection="1">
      <alignment vertical="top"/>
      <protection locked="0"/>
    </xf>
    <xf numFmtId="166" fontId="8" fillId="2" borderId="23" xfId="3" applyNumberFormat="1" applyFont="1" applyFill="1" applyBorder="1" applyAlignment="1" applyProtection="1">
      <alignment vertical="top"/>
    </xf>
    <xf numFmtId="166" fontId="8" fillId="2" borderId="24" xfId="3" applyNumberFormat="1" applyFont="1" applyFill="1" applyBorder="1" applyAlignment="1" applyProtection="1">
      <alignment vertical="top"/>
    </xf>
    <xf numFmtId="166" fontId="8" fillId="2" borderId="25" xfId="3" applyNumberFormat="1" applyFont="1" applyFill="1" applyBorder="1" applyAlignment="1" applyProtection="1">
      <alignment vertical="top"/>
    </xf>
    <xf numFmtId="0" fontId="0" fillId="0" borderId="25" xfId="0" applyFont="1" applyBorder="1" applyAlignment="1" applyProtection="1">
      <alignment wrapText="1"/>
      <protection locked="0"/>
    </xf>
    <xf numFmtId="0" fontId="1" fillId="0" borderId="0" xfId="0" applyFont="1"/>
    <xf numFmtId="0" fontId="12" fillId="0" borderId="0" xfId="1" applyFont="1" applyFill="1" applyBorder="1" applyAlignment="1" applyProtection="1">
      <alignment horizontal="left" vertical="top"/>
      <protection hidden="1"/>
    </xf>
    <xf numFmtId="1" fontId="8" fillId="0" borderId="0" xfId="3" applyNumberFormat="1" applyFont="1" applyFill="1" applyBorder="1" applyAlignment="1" applyProtection="1">
      <alignment horizontal="left" vertical="top" wrapText="1"/>
    </xf>
    <xf numFmtId="1" fontId="8" fillId="0" borderId="19" xfId="3" applyNumberFormat="1" applyFont="1" applyFill="1" applyBorder="1" applyAlignment="1" applyProtection="1">
      <alignment horizontal="left" vertical="top" wrapText="1"/>
    </xf>
    <xf numFmtId="1" fontId="18" fillId="0" borderId="9" xfId="1" applyNumberFormat="1" applyFont="1" applyFill="1" applyBorder="1" applyAlignment="1" applyProtection="1">
      <alignment horizontal="left" vertical="top"/>
    </xf>
    <xf numFmtId="1" fontId="18" fillId="0" borderId="10" xfId="1" applyNumberFormat="1" applyFont="1" applyFill="1" applyBorder="1" applyAlignment="1" applyProtection="1">
      <alignment horizontal="left" vertical="top"/>
    </xf>
    <xf numFmtId="1" fontId="18" fillId="0" borderId="11" xfId="1" applyNumberFormat="1" applyFont="1" applyFill="1" applyBorder="1" applyAlignment="1" applyProtection="1">
      <alignment horizontal="left" vertical="top"/>
    </xf>
    <xf numFmtId="1" fontId="8" fillId="9" borderId="0" xfId="3" applyNumberFormat="1" applyFont="1" applyFill="1" applyBorder="1" applyAlignment="1" applyProtection="1">
      <alignment horizontal="left" vertical="top" wrapText="1"/>
    </xf>
    <xf numFmtId="1" fontId="8" fillId="9" borderId="19" xfId="3" applyNumberFormat="1" applyFont="1" applyFill="1" applyBorder="1" applyAlignment="1" applyProtection="1">
      <alignment horizontal="left" vertical="top" wrapText="1"/>
    </xf>
    <xf numFmtId="1" fontId="18" fillId="0" borderId="18" xfId="1" applyNumberFormat="1" applyFont="1" applyFill="1" applyBorder="1" applyAlignment="1" applyProtection="1">
      <alignment horizontal="left" vertical="top"/>
    </xf>
    <xf numFmtId="1" fontId="18" fillId="0" borderId="0" xfId="1" applyNumberFormat="1" applyFont="1" applyFill="1" applyBorder="1" applyAlignment="1" applyProtection="1">
      <alignment horizontal="left" vertical="top"/>
    </xf>
    <xf numFmtId="1" fontId="18" fillId="0" borderId="19" xfId="1" applyNumberFormat="1" applyFont="1" applyFill="1" applyBorder="1" applyAlignment="1" applyProtection="1">
      <alignment horizontal="left" vertical="top"/>
    </xf>
    <xf numFmtId="1" fontId="19" fillId="2" borderId="0" xfId="3" applyNumberFormat="1" applyFont="1" applyFill="1" applyBorder="1" applyAlignment="1" applyProtection="1">
      <alignment horizontal="left" vertical="top" wrapText="1"/>
    </xf>
    <xf numFmtId="1" fontId="19" fillId="2" borderId="19" xfId="3" applyNumberFormat="1" applyFont="1" applyFill="1" applyBorder="1" applyAlignment="1" applyProtection="1">
      <alignment horizontal="left" vertical="top" wrapText="1"/>
    </xf>
    <xf numFmtId="1" fontId="19" fillId="0" borderId="0" xfId="3" applyNumberFormat="1" applyFont="1" applyFill="1" applyBorder="1" applyAlignment="1" applyProtection="1">
      <alignment horizontal="left" vertical="top" wrapText="1"/>
    </xf>
    <xf numFmtId="1" fontId="19" fillId="0" borderId="19" xfId="3" applyNumberFormat="1" applyFont="1" applyFill="1" applyBorder="1" applyAlignment="1" applyProtection="1">
      <alignment horizontal="left" vertical="top" wrapText="1"/>
    </xf>
    <xf numFmtId="1" fontId="8" fillId="0" borderId="0" xfId="3" applyNumberFormat="1" applyFont="1" applyFill="1" applyBorder="1" applyAlignment="1" applyProtection="1">
      <alignment horizontal="left" vertical="top"/>
    </xf>
    <xf numFmtId="1" fontId="8" fillId="0" borderId="19" xfId="3" applyNumberFormat="1" applyFont="1" applyFill="1" applyBorder="1" applyAlignment="1" applyProtection="1">
      <alignment horizontal="left" vertical="top"/>
    </xf>
    <xf numFmtId="1" fontId="8" fillId="0" borderId="0" xfId="3" applyNumberFormat="1" applyFont="1" applyFill="1" applyBorder="1" applyAlignment="1" applyProtection="1">
      <alignment vertical="top" wrapText="1"/>
    </xf>
    <xf numFmtId="0" fontId="0" fillId="0" borderId="19" xfId="0" applyBorder="1" applyAlignment="1">
      <alignment vertical="top"/>
    </xf>
    <xf numFmtId="0" fontId="8" fillId="4" borderId="15" xfId="3" applyNumberFormat="1" applyFont="1" applyFill="1" applyBorder="1" applyAlignment="1" applyProtection="1">
      <alignment vertical="top"/>
      <protection locked="0"/>
    </xf>
    <xf numFmtId="0" fontId="8" fillId="5" borderId="15" xfId="3" applyNumberFormat="1" applyFont="1" applyFill="1" applyBorder="1" applyAlignment="1" applyProtection="1">
      <alignment vertical="top"/>
      <protection locked="0"/>
    </xf>
  </cellXfs>
  <cellStyles count="51">
    <cellStyle name="Calc Currency (0)" xfId="4"/>
    <cellStyle name="Calc Currency (2)" xfId="5"/>
    <cellStyle name="Calc Percent (0)" xfId="6"/>
    <cellStyle name="Calc Percent (1)" xfId="7"/>
    <cellStyle name="Calc Percent (2)" xfId="8"/>
    <cellStyle name="Calc Units (0)" xfId="9"/>
    <cellStyle name="Calc Units (1)" xfId="10"/>
    <cellStyle name="Calc Units (2)" xfId="11"/>
    <cellStyle name="Comma [00]" xfId="12"/>
    <cellStyle name="Comma0" xfId="13"/>
    <cellStyle name="Currency [00]" xfId="14"/>
    <cellStyle name="Currency0" xfId="15"/>
    <cellStyle name="Date" xfId="16"/>
    <cellStyle name="Date Short" xfId="17"/>
    <cellStyle name="Dezimal [0]_Compiling Utility Macros" xfId="18"/>
    <cellStyle name="Dezimal_Compiling Utility Macros" xfId="19"/>
    <cellStyle name="Enter Currency (0)" xfId="20"/>
    <cellStyle name="Enter Currency (2)" xfId="21"/>
    <cellStyle name="Enter Units (0)" xfId="22"/>
    <cellStyle name="Enter Units (1)" xfId="23"/>
    <cellStyle name="Enter Units (2)" xfId="24"/>
    <cellStyle name="Fixed" xfId="25"/>
    <cellStyle name="Grey" xfId="26"/>
    <cellStyle name="Header1" xfId="27"/>
    <cellStyle name="Header2" xfId="28"/>
    <cellStyle name="Hyperlink" xfId="1" builtinId="8"/>
    <cellStyle name="Input [yellow]" xfId="29"/>
    <cellStyle name="Link Currency (0)" xfId="30"/>
    <cellStyle name="Link Currency (2)" xfId="31"/>
    <cellStyle name="Link Units (0)" xfId="32"/>
    <cellStyle name="Link Units (1)" xfId="33"/>
    <cellStyle name="Link Units (2)" xfId="34"/>
    <cellStyle name="Normal" xfId="0" builtinId="0"/>
    <cellStyle name="Normal - Style1" xfId="35"/>
    <cellStyle name="Normal 2" xfId="2"/>
    <cellStyle name="Normal 3" xfId="36"/>
    <cellStyle name="Normal 4" xfId="3"/>
    <cellStyle name="Percent [0]" xfId="37"/>
    <cellStyle name="Percent [00]" xfId="38"/>
    <cellStyle name="Percent [2]" xfId="39"/>
    <cellStyle name="PrePop Currency (0)" xfId="40"/>
    <cellStyle name="PrePop Currency (2)" xfId="41"/>
    <cellStyle name="PrePop Units (0)" xfId="42"/>
    <cellStyle name="PrePop Units (1)" xfId="43"/>
    <cellStyle name="PrePop Units (2)" xfId="44"/>
    <cellStyle name="Standard_Anpassen der Amortisation" xfId="45"/>
    <cellStyle name="Text Indent A" xfId="46"/>
    <cellStyle name="Text Indent B" xfId="47"/>
    <cellStyle name="Text Indent C" xfId="48"/>
    <cellStyle name="Währung [0]_Compiling Utility Macros" xfId="49"/>
    <cellStyle name="Währung_Compiling Utility Macros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D%20-%20LGBA\Municipalities\07.%20IYM\2014-15\01.%20National%20Publications\Section%2071\Quarter%201\05.%20SDBIP%20quartely%20reporting\Responses\EKU%20GT%20Performance%20Indicators%20Master%20%20File%20-%20NT%20-%202014_15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Names"/>
      <sheetName val="Summary"/>
      <sheetName val="JHB"/>
      <sheetName val="TSH"/>
      <sheetName val="GT421"/>
      <sheetName val="GT422"/>
      <sheetName val="GT423"/>
      <sheetName val="DC42"/>
      <sheetName val="GT481"/>
      <sheetName val="GT482"/>
      <sheetName val="GT483"/>
      <sheetName val="DC48"/>
    </sheetNames>
    <sheetDataSet>
      <sheetData sheetId="0">
        <row r="2">
          <cell r="A2" t="str">
            <v>EKU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T88"/>
  <sheetViews>
    <sheetView showGridLines="0" tabSelected="1" zoomScale="89" zoomScaleNormal="89" workbookViewId="0"/>
  </sheetViews>
  <sheetFormatPr defaultColWidth="16.5703125" defaultRowHeight="15" x14ac:dyDescent="0.25"/>
  <cols>
    <col min="1" max="1" width="3.7109375" style="5" customWidth="1"/>
    <col min="2" max="2" width="5.7109375" style="5" customWidth="1"/>
    <col min="3" max="3" width="74" style="5" customWidth="1"/>
    <col min="4" max="4" width="11.5703125" style="5" customWidth="1"/>
    <col min="5" max="17" width="10.7109375" style="5" customWidth="1"/>
    <col min="18" max="18" width="0" style="5" hidden="1" customWidth="1"/>
    <col min="19" max="19" width="36.140625" style="12" customWidth="1"/>
    <col min="20" max="20" width="35" style="12" customWidth="1"/>
    <col min="21" max="16384" width="16.5703125" style="5"/>
  </cols>
  <sheetData>
    <row r="1" spans="1:20" x14ac:dyDescent="0.25">
      <c r="A1" s="1" t="s">
        <v>96</v>
      </c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</row>
    <row r="3" spans="1:20" ht="21.75" customHeight="1" x14ac:dyDescent="0.25">
      <c r="A3" s="6" t="s">
        <v>89</v>
      </c>
      <c r="B3" s="7"/>
      <c r="C3" s="8"/>
      <c r="D3" s="9"/>
      <c r="E3" s="10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</row>
    <row r="4" spans="1:20" ht="33" x14ac:dyDescent="0.3">
      <c r="D4" s="11" t="s">
        <v>0</v>
      </c>
    </row>
    <row r="5" spans="1:20" ht="30" x14ac:dyDescent="0.25">
      <c r="C5" s="13" t="s">
        <v>1</v>
      </c>
      <c r="D5" s="14" t="s">
        <v>95</v>
      </c>
      <c r="E5" s="15" t="s">
        <v>2</v>
      </c>
    </row>
    <row r="6" spans="1:20" ht="16.5" x14ac:dyDescent="0.3">
      <c r="C6" s="13" t="s">
        <v>3</v>
      </c>
      <c r="D6" s="16"/>
      <c r="E6" s="17" t="s">
        <v>4</v>
      </c>
    </row>
    <row r="7" spans="1:20" ht="30" x14ac:dyDescent="0.25">
      <c r="A7" s="18"/>
      <c r="B7" s="7"/>
      <c r="C7" s="19" t="s">
        <v>5</v>
      </c>
      <c r="D7" s="20"/>
      <c r="E7" s="17" t="s">
        <v>6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4"/>
    </row>
    <row r="8" spans="1:20" x14ac:dyDescent="0.25">
      <c r="A8" s="18"/>
      <c r="B8" s="7"/>
      <c r="C8" s="21" t="s">
        <v>7</v>
      </c>
      <c r="D8" s="20">
        <v>1286</v>
      </c>
      <c r="E8" s="17" t="s">
        <v>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</row>
    <row r="9" spans="1:20" ht="15.75" customHeight="1" x14ac:dyDescent="0.25">
      <c r="A9" s="18"/>
      <c r="B9" s="7"/>
      <c r="C9" s="22" t="s">
        <v>8</v>
      </c>
      <c r="D9" s="20">
        <v>31741</v>
      </c>
      <c r="E9" s="17" t="s">
        <v>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4"/>
      <c r="T9" s="4"/>
    </row>
    <row r="10" spans="1:20" x14ac:dyDescent="0.25">
      <c r="A10" s="18"/>
      <c r="B10" s="7"/>
      <c r="C10" s="19" t="s">
        <v>9</v>
      </c>
      <c r="D10" s="20"/>
      <c r="E10" s="110" t="s">
        <v>4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4"/>
      <c r="T10" s="4"/>
    </row>
    <row r="11" spans="1:20" x14ac:dyDescent="0.25">
      <c r="A11" s="18"/>
      <c r="B11" s="7"/>
      <c r="C11" s="19" t="s">
        <v>10</v>
      </c>
      <c r="D11" s="14"/>
      <c r="E11" s="17" t="s">
        <v>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4"/>
      <c r="T11" s="4"/>
    </row>
    <row r="12" spans="1:20" x14ac:dyDescent="0.25">
      <c r="A12" s="18"/>
      <c r="B12" s="7"/>
      <c r="C12" s="19" t="s">
        <v>11</v>
      </c>
      <c r="D12" s="20"/>
      <c r="E12" s="17" t="s">
        <v>4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4"/>
      <c r="T12" s="4"/>
    </row>
    <row r="13" spans="1:20" x14ac:dyDescent="0.25">
      <c r="A13" s="18"/>
      <c r="B13" s="7"/>
      <c r="C13" s="19" t="s">
        <v>12</v>
      </c>
      <c r="D13" s="20"/>
      <c r="E13" s="17" t="s">
        <v>4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</row>
    <row r="14" spans="1:20" ht="30" x14ac:dyDescent="0.25">
      <c r="A14" s="18"/>
      <c r="B14" s="7"/>
      <c r="C14" s="19" t="s">
        <v>13</v>
      </c>
      <c r="D14" s="20">
        <v>5252</v>
      </c>
      <c r="E14" s="17" t="s">
        <v>4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</row>
    <row r="15" spans="1:20" x14ac:dyDescent="0.25">
      <c r="A15" s="18"/>
      <c r="B15" s="7"/>
      <c r="C15" s="13" t="s">
        <v>14</v>
      </c>
      <c r="D15" s="20">
        <v>367</v>
      </c>
      <c r="E15" s="17" t="s">
        <v>4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</row>
    <row r="16" spans="1:20" x14ac:dyDescent="0.25">
      <c r="A16" s="18"/>
      <c r="B16" s="7"/>
      <c r="C16" s="23"/>
      <c r="D16" s="9"/>
      <c r="E16" s="10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</row>
    <row r="17" spans="1:20" x14ac:dyDescent="0.25">
      <c r="A17" s="18" t="s">
        <v>84</v>
      </c>
      <c r="B17" s="7"/>
      <c r="C17" s="8"/>
      <c r="D17" s="9"/>
      <c r="E17" s="10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</row>
    <row r="18" spans="1:20" ht="76.5" x14ac:dyDescent="0.25">
      <c r="A18" s="24" t="s">
        <v>15</v>
      </c>
      <c r="B18" s="25"/>
      <c r="C18" s="25"/>
      <c r="D18" s="26" t="s">
        <v>85</v>
      </c>
      <c r="E18" s="27" t="s">
        <v>86</v>
      </c>
      <c r="F18" s="28" t="s">
        <v>16</v>
      </c>
      <c r="G18" s="29" t="s">
        <v>17</v>
      </c>
      <c r="H18" s="28" t="s">
        <v>18</v>
      </c>
      <c r="I18" s="29" t="s">
        <v>19</v>
      </c>
      <c r="J18" s="28" t="s">
        <v>20</v>
      </c>
      <c r="K18" s="29" t="s">
        <v>21</v>
      </c>
      <c r="L18" s="28" t="s">
        <v>22</v>
      </c>
      <c r="M18" s="30" t="s">
        <v>23</v>
      </c>
      <c r="N18" s="28" t="s">
        <v>24</v>
      </c>
      <c r="O18" s="31" t="s">
        <v>87</v>
      </c>
      <c r="P18" s="29" t="s">
        <v>88</v>
      </c>
      <c r="Q18" s="26" t="s">
        <v>25</v>
      </c>
      <c r="R18" s="3"/>
      <c r="S18" s="26" t="s">
        <v>26</v>
      </c>
      <c r="T18" s="26" t="s">
        <v>27</v>
      </c>
    </row>
    <row r="19" spans="1:20" s="41" customFormat="1" ht="11.25" x14ac:dyDescent="0.2">
      <c r="A19" s="32"/>
      <c r="B19" s="33"/>
      <c r="C19" s="33"/>
      <c r="D19" s="34"/>
      <c r="E19" s="35"/>
      <c r="F19" s="36"/>
      <c r="G19" s="37"/>
      <c r="H19" s="36"/>
      <c r="I19" s="37"/>
      <c r="J19" s="36"/>
      <c r="K19" s="37"/>
      <c r="L19" s="36"/>
      <c r="M19" s="38"/>
      <c r="N19" s="36" t="s">
        <v>28</v>
      </c>
      <c r="O19" s="39" t="s">
        <v>29</v>
      </c>
      <c r="P19" s="37"/>
      <c r="Q19" s="34" t="s">
        <v>30</v>
      </c>
      <c r="R19" s="3"/>
      <c r="S19" s="40"/>
      <c r="T19" s="40"/>
    </row>
    <row r="20" spans="1:20" x14ac:dyDescent="0.25">
      <c r="A20" s="24"/>
      <c r="B20" s="25"/>
      <c r="C20" s="42"/>
      <c r="D20" s="39">
        <v>1</v>
      </c>
      <c r="E20" s="35">
        <f t="shared" ref="E20:Q20" si="0">D20+1</f>
        <v>2</v>
      </c>
      <c r="F20" s="36">
        <f t="shared" si="0"/>
        <v>3</v>
      </c>
      <c r="G20" s="37">
        <f t="shared" si="0"/>
        <v>4</v>
      </c>
      <c r="H20" s="36">
        <f t="shared" si="0"/>
        <v>5</v>
      </c>
      <c r="I20" s="37">
        <f t="shared" si="0"/>
        <v>6</v>
      </c>
      <c r="J20" s="36">
        <f t="shared" si="0"/>
        <v>7</v>
      </c>
      <c r="K20" s="37">
        <f t="shared" si="0"/>
        <v>8</v>
      </c>
      <c r="L20" s="36">
        <f t="shared" si="0"/>
        <v>9</v>
      </c>
      <c r="M20" s="38">
        <f t="shared" si="0"/>
        <v>10</v>
      </c>
      <c r="N20" s="36">
        <f t="shared" si="0"/>
        <v>11</v>
      </c>
      <c r="O20" s="39">
        <f t="shared" si="0"/>
        <v>12</v>
      </c>
      <c r="P20" s="37">
        <f t="shared" si="0"/>
        <v>13</v>
      </c>
      <c r="Q20" s="34">
        <f t="shared" si="0"/>
        <v>14</v>
      </c>
      <c r="R20" s="3"/>
      <c r="S20" s="40"/>
      <c r="T20" s="40"/>
    </row>
    <row r="21" spans="1:20" x14ac:dyDescent="0.25">
      <c r="A21" s="43" t="s">
        <v>31</v>
      </c>
      <c r="B21" s="44"/>
      <c r="C21" s="44"/>
      <c r="D21" s="45"/>
      <c r="E21" s="46"/>
      <c r="F21" s="47"/>
      <c r="G21" s="48"/>
      <c r="H21" s="47"/>
      <c r="I21" s="48"/>
      <c r="J21" s="47"/>
      <c r="K21" s="48"/>
      <c r="L21" s="47"/>
      <c r="M21" s="49"/>
      <c r="N21" s="47"/>
      <c r="O21" s="45"/>
      <c r="P21" s="48"/>
      <c r="Q21" s="50"/>
      <c r="R21" s="51"/>
      <c r="S21" s="52"/>
      <c r="T21" s="52"/>
    </row>
    <row r="22" spans="1:20" x14ac:dyDescent="0.25">
      <c r="A22" s="113" t="s">
        <v>32</v>
      </c>
      <c r="B22" s="114"/>
      <c r="C22" s="115"/>
      <c r="D22" s="53"/>
      <c r="E22" s="54"/>
      <c r="F22" s="55"/>
      <c r="G22" s="56"/>
      <c r="H22" s="57"/>
      <c r="I22" s="58"/>
      <c r="J22" s="57"/>
      <c r="K22" s="58"/>
      <c r="L22" s="55"/>
      <c r="M22" s="59"/>
      <c r="N22" s="57"/>
      <c r="O22" s="60"/>
      <c r="P22" s="56"/>
      <c r="Q22" s="61"/>
      <c r="R22" s="51"/>
      <c r="S22" s="52"/>
      <c r="T22" s="52"/>
    </row>
    <row r="23" spans="1:20" ht="8.1" customHeight="1" x14ac:dyDescent="0.25">
      <c r="A23" s="62"/>
      <c r="B23" s="63"/>
      <c r="C23" s="64"/>
      <c r="D23" s="53"/>
      <c r="E23" s="54"/>
      <c r="F23" s="57"/>
      <c r="G23" s="58"/>
      <c r="H23" s="57"/>
      <c r="I23" s="58"/>
      <c r="J23" s="57"/>
      <c r="K23" s="58"/>
      <c r="L23" s="57"/>
      <c r="M23" s="65"/>
      <c r="N23" s="57"/>
      <c r="O23" s="66"/>
      <c r="P23" s="58"/>
      <c r="Q23" s="53"/>
      <c r="R23" s="51"/>
      <c r="S23" s="52"/>
      <c r="T23" s="52"/>
    </row>
    <row r="24" spans="1:20" ht="15" customHeight="1" x14ac:dyDescent="0.25">
      <c r="A24" s="62"/>
      <c r="B24" s="111" t="s">
        <v>33</v>
      </c>
      <c r="C24" s="112">
        <v>0</v>
      </c>
      <c r="D24" s="67" t="s">
        <v>92</v>
      </c>
      <c r="E24" s="67" t="s">
        <v>92</v>
      </c>
      <c r="F24" s="69">
        <v>0</v>
      </c>
      <c r="G24" s="70">
        <v>0</v>
      </c>
      <c r="H24" s="69">
        <v>0</v>
      </c>
      <c r="I24" s="70">
        <v>0</v>
      </c>
      <c r="J24" s="69">
        <v>0</v>
      </c>
      <c r="K24" s="70">
        <v>0</v>
      </c>
      <c r="L24" s="69">
        <v>0</v>
      </c>
      <c r="M24" s="70">
        <v>0</v>
      </c>
      <c r="N24" s="71">
        <f t="shared" ref="N24:N36" si="1">IF(ISERROR(L24+J24+H24+F24),"Invalid Input",L24+J24+H24+F24)</f>
        <v>0</v>
      </c>
      <c r="O24" s="72">
        <f t="shared" ref="O24:O36" si="2">IF(ISERROR(G24+I24+K24+M24),"Invalid Input",G24+I24+K24+M24)</f>
        <v>0</v>
      </c>
      <c r="P24" s="73">
        <v>0</v>
      </c>
      <c r="Q24" s="74">
        <f t="shared" ref="Q24:Q36" si="3">IF(ISERROR(P24-O24),"Invalid Input",(P24-O24))</f>
        <v>0</v>
      </c>
      <c r="R24" s="51" t="b">
        <v>1</v>
      </c>
      <c r="S24" s="75"/>
      <c r="T24" s="75"/>
    </row>
    <row r="25" spans="1:20" ht="15" customHeight="1" x14ac:dyDescent="0.25">
      <c r="A25" s="62"/>
      <c r="B25" s="111" t="s">
        <v>34</v>
      </c>
      <c r="C25" s="112">
        <v>0</v>
      </c>
      <c r="D25" s="67" t="s">
        <v>93</v>
      </c>
      <c r="E25" s="67" t="s">
        <v>93</v>
      </c>
      <c r="F25" s="69">
        <v>0</v>
      </c>
      <c r="G25" s="70">
        <v>0</v>
      </c>
      <c r="H25" s="69">
        <v>0</v>
      </c>
      <c r="I25" s="70">
        <v>0</v>
      </c>
      <c r="J25" s="69">
        <v>0</v>
      </c>
      <c r="K25" s="70">
        <v>0</v>
      </c>
      <c r="L25" s="69">
        <v>0</v>
      </c>
      <c r="M25" s="70">
        <v>0</v>
      </c>
      <c r="N25" s="71">
        <f t="shared" si="1"/>
        <v>0</v>
      </c>
      <c r="O25" s="72">
        <f t="shared" si="2"/>
        <v>0</v>
      </c>
      <c r="P25" s="73">
        <v>0</v>
      </c>
      <c r="Q25" s="74">
        <f t="shared" si="3"/>
        <v>0</v>
      </c>
      <c r="R25" s="51" t="b">
        <v>1</v>
      </c>
      <c r="S25" s="75"/>
      <c r="T25" s="75"/>
    </row>
    <row r="26" spans="1:20" ht="15" customHeight="1" x14ac:dyDescent="0.25">
      <c r="A26" s="62"/>
      <c r="B26" s="111" t="s">
        <v>35</v>
      </c>
      <c r="C26" s="112">
        <v>0</v>
      </c>
      <c r="D26" s="67" t="s">
        <v>94</v>
      </c>
      <c r="E26" s="67" t="s">
        <v>94</v>
      </c>
      <c r="F26" s="69">
        <v>0</v>
      </c>
      <c r="G26" s="70">
        <v>0</v>
      </c>
      <c r="H26" s="69">
        <v>0</v>
      </c>
      <c r="I26" s="70">
        <v>0</v>
      </c>
      <c r="J26" s="69">
        <v>0</v>
      </c>
      <c r="K26" s="70">
        <v>0</v>
      </c>
      <c r="L26" s="69">
        <v>0</v>
      </c>
      <c r="M26" s="70">
        <v>0</v>
      </c>
      <c r="N26" s="71">
        <f t="shared" si="1"/>
        <v>0</v>
      </c>
      <c r="O26" s="72">
        <f t="shared" si="2"/>
        <v>0</v>
      </c>
      <c r="P26" s="73">
        <v>0</v>
      </c>
      <c r="Q26" s="74">
        <f t="shared" si="3"/>
        <v>0</v>
      </c>
      <c r="R26" s="51" t="b">
        <v>1</v>
      </c>
      <c r="S26" s="75"/>
      <c r="T26" s="75"/>
    </row>
    <row r="27" spans="1:20" ht="15" customHeight="1" x14ac:dyDescent="0.25">
      <c r="A27" s="62"/>
      <c r="B27" s="111" t="s">
        <v>36</v>
      </c>
      <c r="C27" s="112">
        <v>0</v>
      </c>
      <c r="D27" s="67">
        <v>0</v>
      </c>
      <c r="E27" s="68"/>
      <c r="F27" s="69">
        <v>0</v>
      </c>
      <c r="G27" s="70">
        <v>0</v>
      </c>
      <c r="H27" s="69">
        <v>0</v>
      </c>
      <c r="I27" s="70">
        <v>0</v>
      </c>
      <c r="J27" s="69">
        <v>0</v>
      </c>
      <c r="K27" s="70">
        <v>0</v>
      </c>
      <c r="L27" s="69">
        <v>0</v>
      </c>
      <c r="M27" s="70">
        <v>0</v>
      </c>
      <c r="N27" s="71">
        <f t="shared" si="1"/>
        <v>0</v>
      </c>
      <c r="O27" s="72">
        <f t="shared" si="2"/>
        <v>0</v>
      </c>
      <c r="P27" s="73">
        <v>0</v>
      </c>
      <c r="Q27" s="74">
        <f t="shared" si="3"/>
        <v>0</v>
      </c>
      <c r="R27" s="51" t="b">
        <v>1</v>
      </c>
      <c r="S27" s="75"/>
      <c r="T27" s="75"/>
    </row>
    <row r="28" spans="1:20" ht="15" customHeight="1" x14ac:dyDescent="0.25">
      <c r="A28" s="62"/>
      <c r="B28" s="116" t="s">
        <v>37</v>
      </c>
      <c r="C28" s="117"/>
      <c r="D28" s="67" t="s">
        <v>94</v>
      </c>
      <c r="E28" s="68" t="s">
        <v>94</v>
      </c>
      <c r="F28" s="69">
        <v>0</v>
      </c>
      <c r="G28" s="70">
        <v>0</v>
      </c>
      <c r="H28" s="69">
        <v>0</v>
      </c>
      <c r="I28" s="70">
        <v>0</v>
      </c>
      <c r="J28" s="69">
        <v>0</v>
      </c>
      <c r="K28" s="70">
        <v>0</v>
      </c>
      <c r="L28" s="69">
        <v>0</v>
      </c>
      <c r="M28" s="70">
        <v>0</v>
      </c>
      <c r="N28" s="71">
        <f t="shared" si="1"/>
        <v>0</v>
      </c>
      <c r="O28" s="72">
        <f t="shared" si="2"/>
        <v>0</v>
      </c>
      <c r="P28" s="73">
        <v>0</v>
      </c>
      <c r="Q28" s="74">
        <f t="shared" si="3"/>
        <v>0</v>
      </c>
      <c r="R28" s="51" t="b">
        <v>1</v>
      </c>
      <c r="S28" s="75"/>
      <c r="T28" s="75"/>
    </row>
    <row r="29" spans="1:20" ht="15" customHeight="1" x14ac:dyDescent="0.25">
      <c r="A29" s="62"/>
      <c r="B29" s="111" t="s">
        <v>38</v>
      </c>
      <c r="C29" s="112">
        <v>0</v>
      </c>
      <c r="D29" s="67">
        <v>3</v>
      </c>
      <c r="E29" s="67">
        <v>3</v>
      </c>
      <c r="F29" s="69">
        <v>0</v>
      </c>
      <c r="G29" s="70">
        <v>0</v>
      </c>
      <c r="H29" s="69">
        <v>0</v>
      </c>
      <c r="I29" s="70">
        <v>0</v>
      </c>
      <c r="J29" s="69">
        <v>0</v>
      </c>
      <c r="K29" s="70">
        <v>0</v>
      </c>
      <c r="L29" s="69">
        <v>0</v>
      </c>
      <c r="M29" s="70">
        <v>0</v>
      </c>
      <c r="N29" s="71">
        <f t="shared" si="1"/>
        <v>0</v>
      </c>
      <c r="O29" s="72">
        <f t="shared" si="2"/>
        <v>0</v>
      </c>
      <c r="P29" s="73">
        <v>0</v>
      </c>
      <c r="Q29" s="74">
        <f t="shared" si="3"/>
        <v>0</v>
      </c>
      <c r="R29" s="51" t="b">
        <v>1</v>
      </c>
      <c r="S29" s="75"/>
      <c r="T29" s="75"/>
    </row>
    <row r="30" spans="1:20" ht="15" customHeight="1" x14ac:dyDescent="0.25">
      <c r="A30" s="62"/>
      <c r="B30" s="111" t="s">
        <v>39</v>
      </c>
      <c r="C30" s="112"/>
      <c r="D30" s="67">
        <v>0</v>
      </c>
      <c r="E30" s="68"/>
      <c r="F30" s="69">
        <v>0</v>
      </c>
      <c r="G30" s="70">
        <v>0</v>
      </c>
      <c r="H30" s="69">
        <v>0</v>
      </c>
      <c r="I30" s="70">
        <v>0</v>
      </c>
      <c r="J30" s="69">
        <v>0</v>
      </c>
      <c r="K30" s="70">
        <v>0</v>
      </c>
      <c r="L30" s="69">
        <v>0</v>
      </c>
      <c r="M30" s="70">
        <v>0</v>
      </c>
      <c r="N30" s="71">
        <f t="shared" si="1"/>
        <v>0</v>
      </c>
      <c r="O30" s="72">
        <f t="shared" si="2"/>
        <v>0</v>
      </c>
      <c r="P30" s="73">
        <v>0</v>
      </c>
      <c r="Q30" s="74">
        <f t="shared" si="3"/>
        <v>0</v>
      </c>
      <c r="R30" s="51" t="b">
        <v>1</v>
      </c>
      <c r="S30" s="75"/>
      <c r="T30" s="75"/>
    </row>
    <row r="31" spans="1:20" ht="15" customHeight="1" x14ac:dyDescent="0.25">
      <c r="A31" s="62"/>
      <c r="B31" s="99" t="s">
        <v>90</v>
      </c>
      <c r="C31" s="90"/>
      <c r="D31" s="67">
        <v>3</v>
      </c>
      <c r="E31" s="68">
        <v>3</v>
      </c>
      <c r="F31" s="69">
        <v>0</v>
      </c>
      <c r="G31" s="70">
        <v>0</v>
      </c>
      <c r="H31" s="69">
        <v>0</v>
      </c>
      <c r="I31" s="70">
        <v>0</v>
      </c>
      <c r="J31" s="69">
        <v>0</v>
      </c>
      <c r="K31" s="70">
        <v>0</v>
      </c>
      <c r="L31" s="69">
        <v>0</v>
      </c>
      <c r="M31" s="70">
        <v>0</v>
      </c>
      <c r="N31" s="71">
        <f t="shared" si="1"/>
        <v>0</v>
      </c>
      <c r="O31" s="72">
        <f t="shared" si="2"/>
        <v>0</v>
      </c>
      <c r="P31" s="73">
        <v>0</v>
      </c>
      <c r="Q31" s="74">
        <f t="shared" si="3"/>
        <v>0</v>
      </c>
      <c r="R31" s="51"/>
      <c r="S31" s="75"/>
      <c r="T31" s="75"/>
    </row>
    <row r="32" spans="1:20" ht="15" customHeight="1" x14ac:dyDescent="0.25">
      <c r="A32" s="62"/>
      <c r="B32" s="111" t="s">
        <v>40</v>
      </c>
      <c r="C32" s="112">
        <v>0</v>
      </c>
      <c r="D32" s="67">
        <v>3</v>
      </c>
      <c r="E32" s="68">
        <v>3</v>
      </c>
      <c r="F32" s="69">
        <v>0</v>
      </c>
      <c r="G32" s="70">
        <v>0</v>
      </c>
      <c r="H32" s="69">
        <v>0</v>
      </c>
      <c r="I32" s="70">
        <v>0</v>
      </c>
      <c r="J32" s="69">
        <v>0</v>
      </c>
      <c r="K32" s="70">
        <v>0</v>
      </c>
      <c r="L32" s="69">
        <v>0</v>
      </c>
      <c r="M32" s="70">
        <v>0</v>
      </c>
      <c r="N32" s="71">
        <f t="shared" si="1"/>
        <v>0</v>
      </c>
      <c r="O32" s="72">
        <f t="shared" si="2"/>
        <v>0</v>
      </c>
      <c r="P32" s="73">
        <v>0</v>
      </c>
      <c r="Q32" s="74">
        <f t="shared" si="3"/>
        <v>0</v>
      </c>
      <c r="R32" s="51" t="b">
        <v>1</v>
      </c>
      <c r="S32" s="75"/>
      <c r="T32" s="75"/>
    </row>
    <row r="33" spans="1:20" x14ac:dyDescent="0.25">
      <c r="A33" s="62"/>
      <c r="B33" s="111" t="s">
        <v>41</v>
      </c>
      <c r="C33" s="112">
        <v>0</v>
      </c>
      <c r="D33" s="67">
        <v>0</v>
      </c>
      <c r="E33" s="68"/>
      <c r="F33" s="69">
        <v>0</v>
      </c>
      <c r="G33" s="70">
        <v>0</v>
      </c>
      <c r="H33" s="69">
        <v>0</v>
      </c>
      <c r="I33" s="70">
        <v>0</v>
      </c>
      <c r="J33" s="69">
        <v>0</v>
      </c>
      <c r="K33" s="70">
        <v>0</v>
      </c>
      <c r="L33" s="69">
        <v>0</v>
      </c>
      <c r="M33" s="70">
        <v>0</v>
      </c>
      <c r="N33" s="71">
        <f t="shared" si="1"/>
        <v>0</v>
      </c>
      <c r="O33" s="72">
        <f t="shared" si="2"/>
        <v>0</v>
      </c>
      <c r="P33" s="73">
        <v>0</v>
      </c>
      <c r="Q33" s="74">
        <f t="shared" si="3"/>
        <v>0</v>
      </c>
      <c r="R33" s="51"/>
      <c r="S33" s="75"/>
      <c r="T33" s="75"/>
    </row>
    <row r="34" spans="1:20" x14ac:dyDescent="0.25">
      <c r="A34" s="62"/>
      <c r="B34" s="111" t="s">
        <v>42</v>
      </c>
      <c r="C34" s="112"/>
      <c r="D34" s="67">
        <v>0</v>
      </c>
      <c r="E34" s="68"/>
      <c r="F34" s="69">
        <v>0</v>
      </c>
      <c r="G34" s="70">
        <v>0</v>
      </c>
      <c r="H34" s="69">
        <v>0</v>
      </c>
      <c r="I34" s="70">
        <v>0</v>
      </c>
      <c r="J34" s="69">
        <v>0</v>
      </c>
      <c r="K34" s="70">
        <v>0</v>
      </c>
      <c r="L34" s="69">
        <v>0</v>
      </c>
      <c r="M34" s="70">
        <v>0</v>
      </c>
      <c r="N34" s="71">
        <f t="shared" si="1"/>
        <v>0</v>
      </c>
      <c r="O34" s="72">
        <f t="shared" si="2"/>
        <v>0</v>
      </c>
      <c r="P34" s="73">
        <v>0</v>
      </c>
      <c r="Q34" s="74">
        <f t="shared" si="3"/>
        <v>0</v>
      </c>
      <c r="R34" s="51"/>
      <c r="S34" s="75"/>
      <c r="T34" s="75"/>
    </row>
    <row r="35" spans="1:20" x14ac:dyDescent="0.25">
      <c r="A35" s="62"/>
      <c r="B35" s="99" t="s">
        <v>91</v>
      </c>
      <c r="C35" s="90"/>
      <c r="D35" s="67">
        <v>0</v>
      </c>
      <c r="E35" s="68"/>
      <c r="F35" s="69">
        <v>0</v>
      </c>
      <c r="G35" s="70">
        <v>0</v>
      </c>
      <c r="H35" s="69">
        <v>0</v>
      </c>
      <c r="I35" s="70">
        <v>0</v>
      </c>
      <c r="J35" s="69">
        <v>0</v>
      </c>
      <c r="K35" s="70">
        <v>0</v>
      </c>
      <c r="L35" s="69">
        <v>0</v>
      </c>
      <c r="M35" s="70">
        <v>0</v>
      </c>
      <c r="N35" s="71">
        <f t="shared" si="1"/>
        <v>0</v>
      </c>
      <c r="O35" s="72">
        <f t="shared" si="2"/>
        <v>0</v>
      </c>
      <c r="P35" s="73">
        <v>0</v>
      </c>
      <c r="Q35" s="74">
        <f t="shared" si="3"/>
        <v>0</v>
      </c>
      <c r="R35" s="51"/>
      <c r="S35" s="75"/>
      <c r="T35" s="75"/>
    </row>
    <row r="36" spans="1:20" x14ac:dyDescent="0.25">
      <c r="A36" s="62"/>
      <c r="B36" s="111" t="s">
        <v>43</v>
      </c>
      <c r="C36" s="112"/>
      <c r="D36" s="67">
        <v>0</v>
      </c>
      <c r="E36" s="68">
        <v>376</v>
      </c>
      <c r="F36" s="69">
        <v>0</v>
      </c>
      <c r="G36" s="70">
        <v>0</v>
      </c>
      <c r="H36" s="69">
        <v>0</v>
      </c>
      <c r="I36" s="70">
        <v>0</v>
      </c>
      <c r="J36" s="69">
        <v>0</v>
      </c>
      <c r="K36" s="70">
        <v>0</v>
      </c>
      <c r="L36" s="69">
        <v>0</v>
      </c>
      <c r="M36" s="70">
        <v>0</v>
      </c>
      <c r="N36" s="71">
        <f t="shared" si="1"/>
        <v>0</v>
      </c>
      <c r="O36" s="72">
        <f t="shared" si="2"/>
        <v>0</v>
      </c>
      <c r="P36" s="73">
        <v>0</v>
      </c>
      <c r="Q36" s="74">
        <f t="shared" si="3"/>
        <v>0</v>
      </c>
      <c r="R36" s="51" t="b">
        <v>1</v>
      </c>
      <c r="S36" s="75"/>
      <c r="T36" s="75"/>
    </row>
    <row r="37" spans="1:20" s="83" customFormat="1" ht="8.1" customHeight="1" x14ac:dyDescent="0.25">
      <c r="A37" s="76"/>
      <c r="B37" s="121">
        <f>COUNTA(B24:B36)</f>
        <v>13</v>
      </c>
      <c r="C37" s="122"/>
      <c r="D37" s="77"/>
      <c r="E37" s="77"/>
      <c r="F37" s="77"/>
      <c r="G37" s="78"/>
      <c r="H37" s="77"/>
      <c r="I37" s="78"/>
      <c r="J37" s="77"/>
      <c r="K37" s="78"/>
      <c r="L37" s="77"/>
      <c r="M37" s="78"/>
      <c r="N37" s="79"/>
      <c r="O37" s="80"/>
      <c r="P37" s="77"/>
      <c r="Q37" s="74"/>
      <c r="R37" s="81" t="b">
        <v>1</v>
      </c>
      <c r="S37" s="82"/>
      <c r="T37" s="82"/>
    </row>
    <row r="38" spans="1:20" x14ac:dyDescent="0.25">
      <c r="A38" s="118" t="s">
        <v>44</v>
      </c>
      <c r="B38" s="119"/>
      <c r="C38" s="120"/>
      <c r="D38" s="77"/>
      <c r="E38" s="77"/>
      <c r="F38" s="77"/>
      <c r="G38" s="78"/>
      <c r="H38" s="77"/>
      <c r="I38" s="78"/>
      <c r="J38" s="77"/>
      <c r="K38" s="78"/>
      <c r="L38" s="77"/>
      <c r="M38" s="78"/>
      <c r="N38" s="79"/>
      <c r="O38" s="80"/>
      <c r="P38" s="77"/>
      <c r="Q38" s="74"/>
      <c r="R38" s="51" t="b">
        <v>1</v>
      </c>
      <c r="S38" s="75"/>
      <c r="T38" s="75"/>
    </row>
    <row r="39" spans="1:20" ht="8.1" customHeight="1" x14ac:dyDescent="0.25">
      <c r="A39" s="84"/>
      <c r="B39" s="85"/>
      <c r="C39" s="86"/>
      <c r="D39" s="77"/>
      <c r="E39" s="77"/>
      <c r="F39" s="77"/>
      <c r="G39" s="78"/>
      <c r="H39" s="77"/>
      <c r="I39" s="78"/>
      <c r="J39" s="77"/>
      <c r="K39" s="78"/>
      <c r="L39" s="77"/>
      <c r="M39" s="78"/>
      <c r="N39" s="79"/>
      <c r="O39" s="80"/>
      <c r="P39" s="77"/>
      <c r="Q39" s="74"/>
      <c r="R39" s="51" t="b">
        <v>1</v>
      </c>
      <c r="S39" s="75"/>
      <c r="T39" s="75"/>
    </row>
    <row r="40" spans="1:20" x14ac:dyDescent="0.25">
      <c r="A40" s="87"/>
      <c r="B40" s="111" t="s">
        <v>45</v>
      </c>
      <c r="C40" s="112">
        <v>0</v>
      </c>
      <c r="D40" s="129">
        <v>4.2</v>
      </c>
      <c r="E40" s="130">
        <v>4.2</v>
      </c>
      <c r="F40" s="69"/>
      <c r="G40" s="70"/>
      <c r="H40" s="69">
        <v>0</v>
      </c>
      <c r="I40" s="70">
        <v>0</v>
      </c>
      <c r="J40" s="69">
        <v>0</v>
      </c>
      <c r="K40" s="70">
        <v>0</v>
      </c>
      <c r="L40" s="69">
        <v>0</v>
      </c>
      <c r="M40" s="70">
        <v>0</v>
      </c>
      <c r="N40" s="71">
        <f>IF(ISERROR(L40+J40+H40+F40),"Invalid Input",L40+J40+H40+F40)</f>
        <v>0</v>
      </c>
      <c r="O40" s="72">
        <f>IF(ISERROR(G40+I40+K40+M40),"Invalid Input",G40+I40+K40+M40)</f>
        <v>0</v>
      </c>
      <c r="P40" s="73">
        <v>0</v>
      </c>
      <c r="Q40" s="74">
        <f>IF(ISERROR(P40-O40),"Invalid Input",(P40-O40))</f>
        <v>0</v>
      </c>
      <c r="R40" s="51" t="b">
        <v>1</v>
      </c>
      <c r="S40" s="75"/>
      <c r="T40" s="75"/>
    </row>
    <row r="41" spans="1:20" x14ac:dyDescent="0.25">
      <c r="A41" s="87"/>
      <c r="B41" s="111" t="s">
        <v>46</v>
      </c>
      <c r="C41" s="112">
        <v>0</v>
      </c>
      <c r="D41" s="67">
        <v>0</v>
      </c>
      <c r="E41" s="68"/>
      <c r="F41" s="69"/>
      <c r="G41" s="70"/>
      <c r="H41" s="69">
        <v>0</v>
      </c>
      <c r="I41" s="70">
        <v>0</v>
      </c>
      <c r="J41" s="69">
        <v>0</v>
      </c>
      <c r="K41" s="70">
        <v>0</v>
      </c>
      <c r="L41" s="69">
        <v>0</v>
      </c>
      <c r="M41" s="70">
        <v>0</v>
      </c>
      <c r="N41" s="71">
        <f>IF(ISERROR(L41+J41+H41+F41),"Invalid Input",L41+J41+H41+F41)</f>
        <v>0</v>
      </c>
      <c r="O41" s="72">
        <f>IF(ISERROR(G41+I41+K41+M41),"Invalid Input",G41+I41+K41+M41)</f>
        <v>0</v>
      </c>
      <c r="P41" s="73">
        <v>0</v>
      </c>
      <c r="Q41" s="74">
        <f>IF(ISERROR(P41-O41),"Invalid Input",(P41-O41))</f>
        <v>0</v>
      </c>
      <c r="R41" s="51" t="b">
        <v>1</v>
      </c>
      <c r="S41" s="75"/>
      <c r="T41" s="75"/>
    </row>
    <row r="42" spans="1:20" ht="15" customHeight="1" x14ac:dyDescent="0.25">
      <c r="A42" s="87"/>
      <c r="B42" s="111" t="s">
        <v>47</v>
      </c>
      <c r="C42" s="112">
        <v>0</v>
      </c>
      <c r="D42" s="67">
        <v>0</v>
      </c>
      <c r="E42" s="68"/>
      <c r="F42" s="69"/>
      <c r="G42" s="70"/>
      <c r="H42" s="69">
        <v>0</v>
      </c>
      <c r="I42" s="70">
        <v>0</v>
      </c>
      <c r="J42" s="69">
        <v>0</v>
      </c>
      <c r="K42" s="70">
        <v>0</v>
      </c>
      <c r="L42" s="69">
        <v>0</v>
      </c>
      <c r="M42" s="70">
        <v>0</v>
      </c>
      <c r="N42" s="71">
        <f>IF(ISERROR(L42+J42+H42+F42),"Invalid Input",L42+J42+H42+F42)</f>
        <v>0</v>
      </c>
      <c r="O42" s="72">
        <f>IF(ISERROR(G42+I42+K42+M42),"Invalid Input",G42+I42+K42+M42)</f>
        <v>0</v>
      </c>
      <c r="P42" s="73">
        <v>0</v>
      </c>
      <c r="Q42" s="74">
        <f>IF(ISERROR(P42-O42),"Invalid Input",(P42-O42))</f>
        <v>0</v>
      </c>
      <c r="R42" s="51" t="b">
        <v>1</v>
      </c>
      <c r="S42" s="75"/>
      <c r="T42" s="75"/>
    </row>
    <row r="43" spans="1:20" ht="15" customHeight="1" x14ac:dyDescent="0.25">
      <c r="A43" s="87"/>
      <c r="B43" s="111" t="s">
        <v>48</v>
      </c>
      <c r="C43" s="112">
        <v>0</v>
      </c>
      <c r="D43" s="67">
        <v>0</v>
      </c>
      <c r="E43" s="68"/>
      <c r="F43" s="69"/>
      <c r="G43" s="70"/>
      <c r="H43" s="69">
        <v>0</v>
      </c>
      <c r="I43" s="70">
        <v>0</v>
      </c>
      <c r="J43" s="69">
        <v>0</v>
      </c>
      <c r="K43" s="70">
        <v>0</v>
      </c>
      <c r="L43" s="69">
        <v>0</v>
      </c>
      <c r="M43" s="70">
        <v>0</v>
      </c>
      <c r="N43" s="71">
        <f>IF(ISERROR(L43+J43+H43+F43),"Invalid Input",L43+J43+H43+F43)</f>
        <v>0</v>
      </c>
      <c r="O43" s="72">
        <f>IF(ISERROR(G43+I43+K43+M43),"Invalid Input",G43+I43+K43+M43)</f>
        <v>0</v>
      </c>
      <c r="P43" s="73">
        <v>0</v>
      </c>
      <c r="Q43" s="74">
        <f>IF(ISERROR(P43-O43),"Invalid Input",(P43-O43))</f>
        <v>0</v>
      </c>
      <c r="R43" s="88" t="b">
        <v>1</v>
      </c>
      <c r="S43" s="75"/>
      <c r="T43" s="75"/>
    </row>
    <row r="44" spans="1:20" x14ac:dyDescent="0.25">
      <c r="A44" s="87"/>
      <c r="B44" s="89"/>
      <c r="C44" s="90"/>
      <c r="D44" s="91"/>
      <c r="E44" s="91"/>
      <c r="F44" s="91"/>
      <c r="G44" s="92"/>
      <c r="H44" s="91"/>
      <c r="I44" s="92"/>
      <c r="J44" s="91"/>
      <c r="K44" s="92"/>
      <c r="L44" s="91"/>
      <c r="M44" s="92"/>
      <c r="N44" s="71"/>
      <c r="O44" s="72"/>
      <c r="P44" s="92"/>
      <c r="Q44" s="74"/>
      <c r="R44" s="51"/>
      <c r="S44" s="75"/>
      <c r="T44" s="75"/>
    </row>
    <row r="45" spans="1:20" ht="14.1" customHeight="1" x14ac:dyDescent="0.25">
      <c r="A45" s="118" t="s">
        <v>49</v>
      </c>
      <c r="B45" s="119"/>
      <c r="C45" s="120"/>
      <c r="D45" s="91"/>
      <c r="E45" s="91"/>
      <c r="F45" s="91"/>
      <c r="G45" s="92"/>
      <c r="H45" s="91"/>
      <c r="I45" s="92"/>
      <c r="J45" s="91"/>
      <c r="K45" s="92"/>
      <c r="L45" s="91"/>
      <c r="M45" s="92"/>
      <c r="N45" s="71"/>
      <c r="O45" s="72"/>
      <c r="P45" s="92"/>
      <c r="Q45" s="74"/>
      <c r="R45" s="51"/>
      <c r="S45" s="75"/>
      <c r="T45" s="75"/>
    </row>
    <row r="46" spans="1:20" ht="6.75" customHeight="1" x14ac:dyDescent="0.25">
      <c r="A46" s="84"/>
      <c r="B46" s="85"/>
      <c r="C46" s="86"/>
      <c r="D46" s="91"/>
      <c r="E46" s="91"/>
      <c r="F46" s="91"/>
      <c r="G46" s="92"/>
      <c r="H46" s="91"/>
      <c r="I46" s="92"/>
      <c r="J46" s="91"/>
      <c r="K46" s="92"/>
      <c r="L46" s="91"/>
      <c r="M46" s="92"/>
      <c r="N46" s="71"/>
      <c r="O46" s="72"/>
      <c r="P46" s="92"/>
      <c r="Q46" s="74"/>
      <c r="R46" s="51"/>
      <c r="S46" s="75"/>
      <c r="T46" s="75"/>
    </row>
    <row r="47" spans="1:20" x14ac:dyDescent="0.25">
      <c r="A47" s="87"/>
      <c r="B47" s="111" t="s">
        <v>50</v>
      </c>
      <c r="C47" s="112">
        <v>0</v>
      </c>
      <c r="D47" s="67">
        <v>0</v>
      </c>
      <c r="E47" s="68"/>
      <c r="F47" s="69"/>
      <c r="G47" s="70">
        <v>0</v>
      </c>
      <c r="H47" s="69">
        <v>0</v>
      </c>
      <c r="I47" s="70">
        <v>0</v>
      </c>
      <c r="J47" s="69">
        <v>0</v>
      </c>
      <c r="K47" s="70">
        <v>0</v>
      </c>
      <c r="L47" s="69">
        <v>0</v>
      </c>
      <c r="M47" s="70">
        <v>0</v>
      </c>
      <c r="N47" s="71">
        <f>IF(ISERROR(L47+J47+H47+F47),"Invalid Input",L47+J47+H47+F47)</f>
        <v>0</v>
      </c>
      <c r="O47" s="72">
        <f>IF(ISERROR(G47+I47+K47+M47),"Invalid Input",G47+I47+K47+M47)</f>
        <v>0</v>
      </c>
      <c r="P47" s="73">
        <v>0</v>
      </c>
      <c r="Q47" s="74">
        <f>IF(ISERROR(P47-O47),"Invalid Input",(P47-O47))</f>
        <v>0</v>
      </c>
      <c r="R47" s="51" t="b">
        <v>1</v>
      </c>
      <c r="S47" s="75"/>
      <c r="T47" s="75"/>
    </row>
    <row r="48" spans="1:20" x14ac:dyDescent="0.25">
      <c r="A48" s="87"/>
      <c r="B48" s="111" t="s">
        <v>51</v>
      </c>
      <c r="C48" s="112">
        <v>0</v>
      </c>
      <c r="D48" s="67">
        <v>0</v>
      </c>
      <c r="E48" s="68"/>
      <c r="F48" s="69"/>
      <c r="G48" s="70">
        <v>0</v>
      </c>
      <c r="H48" s="69">
        <v>0</v>
      </c>
      <c r="I48" s="70">
        <v>0</v>
      </c>
      <c r="J48" s="69">
        <v>0</v>
      </c>
      <c r="K48" s="70">
        <v>0</v>
      </c>
      <c r="L48" s="69">
        <v>0</v>
      </c>
      <c r="M48" s="70">
        <v>0</v>
      </c>
      <c r="N48" s="71">
        <f>IF(ISERROR(L48+J48+H48+F48),"Invalid Input",L48+J48+H48+F48)</f>
        <v>0</v>
      </c>
      <c r="O48" s="72">
        <f>IF(ISERROR(G48+I48+K48+M48),"Invalid Input",G48+I48+K48+M48)</f>
        <v>0</v>
      </c>
      <c r="P48" s="73">
        <v>0</v>
      </c>
      <c r="Q48" s="74">
        <f>IF(ISERROR(P48-O48),"Invalid Input",(P48-O48))</f>
        <v>0</v>
      </c>
      <c r="R48" s="51" t="b">
        <v>1</v>
      </c>
      <c r="S48" s="75"/>
      <c r="T48" s="75"/>
    </row>
    <row r="49" spans="1:20" x14ac:dyDescent="0.25">
      <c r="A49" s="93"/>
      <c r="B49" s="111" t="s">
        <v>52</v>
      </c>
      <c r="C49" s="112">
        <v>0</v>
      </c>
      <c r="D49" s="67">
        <v>0</v>
      </c>
      <c r="E49" s="68"/>
      <c r="F49" s="69"/>
      <c r="G49" s="70">
        <v>0</v>
      </c>
      <c r="H49" s="69">
        <v>0</v>
      </c>
      <c r="I49" s="70">
        <v>0</v>
      </c>
      <c r="J49" s="69">
        <v>0</v>
      </c>
      <c r="K49" s="70">
        <v>0</v>
      </c>
      <c r="L49" s="69">
        <v>0</v>
      </c>
      <c r="M49" s="70">
        <v>0</v>
      </c>
      <c r="N49" s="71">
        <f>IF(ISERROR(L49+J49+H49+F49),"Invalid Input",L49+J49+H49+F49)</f>
        <v>0</v>
      </c>
      <c r="O49" s="72">
        <f>IF(ISERROR(G49+I49+K49+M49),"Invalid Input",G49+I49+K49+M49)</f>
        <v>0</v>
      </c>
      <c r="P49" s="73">
        <v>0</v>
      </c>
      <c r="Q49" s="74">
        <f>IF(ISERROR(P49-O49),"Invalid Input",(P49-O49))</f>
        <v>0</v>
      </c>
      <c r="R49" s="51" t="b">
        <v>1</v>
      </c>
      <c r="S49" s="94"/>
      <c r="T49" s="94"/>
    </row>
    <row r="50" spans="1:20" ht="8.1" customHeight="1" x14ac:dyDescent="0.25">
      <c r="A50" s="62"/>
      <c r="B50" s="123">
        <f>COUNTA(B40:B49)</f>
        <v>7</v>
      </c>
      <c r="C50" s="124"/>
      <c r="D50" s="77"/>
      <c r="E50" s="77"/>
      <c r="F50" s="77"/>
      <c r="G50" s="78"/>
      <c r="H50" s="77"/>
      <c r="I50" s="78"/>
      <c r="J50" s="77"/>
      <c r="K50" s="78"/>
      <c r="L50" s="77"/>
      <c r="M50" s="78"/>
      <c r="N50" s="79"/>
      <c r="O50" s="80"/>
      <c r="P50" s="77"/>
      <c r="Q50" s="74"/>
      <c r="R50" s="51" t="b">
        <v>1</v>
      </c>
      <c r="S50" s="94"/>
      <c r="T50" s="94"/>
    </row>
    <row r="51" spans="1:20" x14ac:dyDescent="0.25">
      <c r="A51" s="118" t="s">
        <v>53</v>
      </c>
      <c r="B51" s="119"/>
      <c r="C51" s="120"/>
      <c r="D51" s="77"/>
      <c r="E51" s="77"/>
      <c r="F51" s="77"/>
      <c r="G51" s="78"/>
      <c r="H51" s="77"/>
      <c r="I51" s="78"/>
      <c r="J51" s="77"/>
      <c r="K51" s="78"/>
      <c r="L51" s="77"/>
      <c r="M51" s="78"/>
      <c r="N51" s="79"/>
      <c r="O51" s="80"/>
      <c r="P51" s="77"/>
      <c r="Q51" s="74"/>
      <c r="R51" s="51"/>
      <c r="S51" s="94"/>
      <c r="T51" s="94"/>
    </row>
    <row r="52" spans="1:20" x14ac:dyDescent="0.25">
      <c r="A52" s="95" t="s">
        <v>54</v>
      </c>
      <c r="B52" s="85"/>
      <c r="C52" s="86"/>
      <c r="D52" s="77"/>
      <c r="E52" s="77"/>
      <c r="F52" s="77"/>
      <c r="G52" s="78"/>
      <c r="H52" s="77"/>
      <c r="I52" s="78"/>
      <c r="J52" s="77"/>
      <c r="K52" s="78"/>
      <c r="L52" s="77"/>
      <c r="M52" s="78"/>
      <c r="N52" s="79"/>
      <c r="O52" s="80"/>
      <c r="P52" s="77"/>
      <c r="Q52" s="74"/>
      <c r="R52" s="51" t="b">
        <v>1</v>
      </c>
      <c r="S52" s="94"/>
      <c r="T52" s="94"/>
    </row>
    <row r="53" spans="1:20" ht="26.25" customHeight="1" x14ac:dyDescent="0.25">
      <c r="A53" s="62"/>
      <c r="B53" s="111" t="s">
        <v>55</v>
      </c>
      <c r="C53" s="112">
        <v>0</v>
      </c>
      <c r="D53" s="67">
        <v>0</v>
      </c>
      <c r="E53" s="68"/>
      <c r="F53" s="69"/>
      <c r="G53" s="70"/>
      <c r="H53" s="69">
        <v>0</v>
      </c>
      <c r="I53" s="70">
        <v>0</v>
      </c>
      <c r="J53" s="69">
        <v>0</v>
      </c>
      <c r="K53" s="70">
        <v>0</v>
      </c>
      <c r="L53" s="69">
        <v>0</v>
      </c>
      <c r="M53" s="70">
        <v>0</v>
      </c>
      <c r="N53" s="71">
        <f>IF(ISERROR(L53+J53+H53+F53),"Invalid Input",L53+J53+H53+F53)</f>
        <v>0</v>
      </c>
      <c r="O53" s="72">
        <f>IF(ISERROR(G53+I53+K53+M53),"Invalid Input",G53+I53+K53+M53)</f>
        <v>0</v>
      </c>
      <c r="P53" s="73">
        <v>0</v>
      </c>
      <c r="Q53" s="74">
        <f>IF(ISERROR(P53-O53),"Invalid Input",(P53-O53))</f>
        <v>0</v>
      </c>
      <c r="R53" s="51" t="b">
        <v>1</v>
      </c>
      <c r="S53" s="94"/>
      <c r="T53" s="94"/>
    </row>
    <row r="54" spans="1:20" x14ac:dyDescent="0.25">
      <c r="A54" s="87"/>
      <c r="B54" s="111" t="s">
        <v>56</v>
      </c>
      <c r="C54" s="112">
        <v>0</v>
      </c>
      <c r="D54" s="67">
        <v>0</v>
      </c>
      <c r="E54" s="68"/>
      <c r="F54" s="69"/>
      <c r="G54" s="70"/>
      <c r="H54" s="69">
        <v>0</v>
      </c>
      <c r="I54" s="70">
        <v>0</v>
      </c>
      <c r="J54" s="69">
        <v>0</v>
      </c>
      <c r="K54" s="70">
        <v>0</v>
      </c>
      <c r="L54" s="69">
        <v>0</v>
      </c>
      <c r="M54" s="70">
        <v>0</v>
      </c>
      <c r="N54" s="71">
        <f>IF(ISERROR(L54+J54+H54+F54),"Invalid Input",L54+J54+H54+F54)</f>
        <v>0</v>
      </c>
      <c r="O54" s="72">
        <f>IF(ISERROR(G54+I54+K54+M54),"Invalid Input",G54+I54+K54+M54)</f>
        <v>0</v>
      </c>
      <c r="P54" s="73">
        <v>0</v>
      </c>
      <c r="Q54" s="74">
        <f>IF(ISERROR(P54-O54),"Invalid Input",(P54-O54))</f>
        <v>0</v>
      </c>
      <c r="R54" s="51" t="b">
        <v>1</v>
      </c>
      <c r="S54" s="94"/>
      <c r="T54" s="94"/>
    </row>
    <row r="55" spans="1:20" ht="8.1" customHeight="1" x14ac:dyDescent="0.25">
      <c r="A55" s="93"/>
      <c r="B55" s="123">
        <f>COUNTA(B53:B54)</f>
        <v>2</v>
      </c>
      <c r="C55" s="124"/>
      <c r="D55" s="77"/>
      <c r="E55" s="77"/>
      <c r="F55" s="77"/>
      <c r="G55" s="78"/>
      <c r="H55" s="77"/>
      <c r="I55" s="78"/>
      <c r="J55" s="77"/>
      <c r="K55" s="78"/>
      <c r="L55" s="77"/>
      <c r="M55" s="78"/>
      <c r="N55" s="79"/>
      <c r="O55" s="80"/>
      <c r="P55" s="77"/>
      <c r="Q55" s="74"/>
      <c r="R55" s="51" t="b">
        <v>1</v>
      </c>
      <c r="S55" s="94"/>
      <c r="T55" s="94"/>
    </row>
    <row r="56" spans="1:20" x14ac:dyDescent="0.25">
      <c r="A56" s="95" t="s">
        <v>57</v>
      </c>
      <c r="B56" s="96"/>
      <c r="C56" s="97"/>
      <c r="D56" s="77"/>
      <c r="E56" s="77"/>
      <c r="F56" s="77"/>
      <c r="G56" s="78"/>
      <c r="H56" s="77"/>
      <c r="I56" s="78"/>
      <c r="J56" s="77"/>
      <c r="K56" s="78"/>
      <c r="L56" s="77"/>
      <c r="M56" s="78"/>
      <c r="N56" s="79"/>
      <c r="O56" s="80"/>
      <c r="P56" s="77"/>
      <c r="Q56" s="74"/>
      <c r="R56" s="51" t="b">
        <v>1</v>
      </c>
      <c r="S56" s="94"/>
      <c r="T56" s="94"/>
    </row>
    <row r="57" spans="1:20" ht="25.5" customHeight="1" x14ac:dyDescent="0.25">
      <c r="A57" s="87"/>
      <c r="B57" s="127" t="s">
        <v>58</v>
      </c>
      <c r="C57" s="128"/>
      <c r="D57" s="67">
        <v>0</v>
      </c>
      <c r="E57" s="68"/>
      <c r="F57" s="69"/>
      <c r="G57" s="70"/>
      <c r="H57" s="69">
        <v>0</v>
      </c>
      <c r="I57" s="70">
        <v>0</v>
      </c>
      <c r="J57" s="69">
        <v>0</v>
      </c>
      <c r="K57" s="70">
        <v>0</v>
      </c>
      <c r="L57" s="69">
        <v>0</v>
      </c>
      <c r="M57" s="70">
        <v>0</v>
      </c>
      <c r="N57" s="71">
        <f>IF(ISERROR(L57+J57+H57+F57),"Invalid Input",L57+J57+H57+F57)</f>
        <v>0</v>
      </c>
      <c r="O57" s="72">
        <f>IF(ISERROR(G57+I57+K57+M57),"Invalid Input",G57+I57+K57+M57)</f>
        <v>0</v>
      </c>
      <c r="P57" s="73">
        <v>0</v>
      </c>
      <c r="Q57" s="74">
        <f>IF(ISERROR(P57-O57),"Invalid Input",(P57-O57))</f>
        <v>0</v>
      </c>
      <c r="R57" s="51" t="b">
        <v>1</v>
      </c>
      <c r="S57" s="94"/>
      <c r="T57" s="94"/>
    </row>
    <row r="58" spans="1:20" x14ac:dyDescent="0.25">
      <c r="A58" s="87"/>
      <c r="B58" s="127" t="s">
        <v>59</v>
      </c>
      <c r="C58" s="128"/>
      <c r="D58" s="67">
        <v>0</v>
      </c>
      <c r="E58" s="68"/>
      <c r="F58" s="69"/>
      <c r="G58" s="70"/>
      <c r="H58" s="69">
        <v>0</v>
      </c>
      <c r="I58" s="70">
        <v>0</v>
      </c>
      <c r="J58" s="69">
        <v>0</v>
      </c>
      <c r="K58" s="70">
        <v>0</v>
      </c>
      <c r="L58" s="69">
        <v>0</v>
      </c>
      <c r="M58" s="70">
        <v>0</v>
      </c>
      <c r="N58" s="71">
        <f>IF(ISERROR(L58+J58+H58+F58),"Invalid Input",L58+J58+H58+F58)</f>
        <v>0</v>
      </c>
      <c r="O58" s="72">
        <f>IF(ISERROR(G58+I58+K58+M58),"Invalid Input",G58+I58+K58+M58)</f>
        <v>0</v>
      </c>
      <c r="P58" s="73">
        <v>0</v>
      </c>
      <c r="Q58" s="74">
        <f>IF(ISERROR(P58-O58),"Invalid Input",(P58-O58))</f>
        <v>0</v>
      </c>
      <c r="R58" s="51" t="b">
        <v>1</v>
      </c>
      <c r="S58" s="94"/>
      <c r="T58" s="94"/>
    </row>
    <row r="59" spans="1:20" ht="12.75" customHeight="1" x14ac:dyDescent="0.25">
      <c r="A59" s="93"/>
      <c r="B59" s="123">
        <f>COUNTA(B57:C58)</f>
        <v>2</v>
      </c>
      <c r="C59" s="124"/>
      <c r="D59" s="79"/>
      <c r="E59" s="79"/>
      <c r="F59" s="79"/>
      <c r="G59" s="80"/>
      <c r="H59" s="79"/>
      <c r="I59" s="80"/>
      <c r="J59" s="79"/>
      <c r="K59" s="80"/>
      <c r="L59" s="79"/>
      <c r="M59" s="80"/>
      <c r="N59" s="79"/>
      <c r="O59" s="80"/>
      <c r="P59" s="79"/>
      <c r="Q59" s="74"/>
      <c r="R59" s="51" t="b">
        <v>1</v>
      </c>
      <c r="S59" s="94"/>
      <c r="T59" s="94"/>
    </row>
    <row r="60" spans="1:20" x14ac:dyDescent="0.25">
      <c r="A60" s="95" t="s">
        <v>60</v>
      </c>
      <c r="B60" s="98"/>
      <c r="C60" s="97"/>
      <c r="D60" s="79"/>
      <c r="E60" s="79"/>
      <c r="F60" s="79"/>
      <c r="G60" s="80"/>
      <c r="H60" s="79"/>
      <c r="I60" s="80"/>
      <c r="J60" s="79"/>
      <c r="K60" s="80"/>
      <c r="L60" s="79"/>
      <c r="M60" s="80"/>
      <c r="N60" s="79"/>
      <c r="O60" s="80"/>
      <c r="P60" s="79"/>
      <c r="Q60" s="74"/>
      <c r="R60" s="51" t="b">
        <v>1</v>
      </c>
      <c r="S60" s="94"/>
      <c r="T60" s="94"/>
    </row>
    <row r="61" spans="1:20" x14ac:dyDescent="0.25">
      <c r="A61" s="87"/>
      <c r="B61" s="125" t="s">
        <v>61</v>
      </c>
      <c r="C61" s="126"/>
      <c r="D61" s="67">
        <v>5252</v>
      </c>
      <c r="E61" s="68">
        <v>5252</v>
      </c>
      <c r="F61" s="69">
        <v>0</v>
      </c>
      <c r="G61" s="70">
        <v>5252</v>
      </c>
      <c r="H61" s="69">
        <v>0</v>
      </c>
      <c r="I61" s="70">
        <v>0</v>
      </c>
      <c r="J61" s="69">
        <v>0</v>
      </c>
      <c r="K61" s="70">
        <v>0</v>
      </c>
      <c r="L61" s="69">
        <v>0</v>
      </c>
      <c r="M61" s="70">
        <v>0</v>
      </c>
      <c r="N61" s="71">
        <f>IF(ISERROR(L61+J61+H61+F61),"Invalid Input",L61+J61+H61+F61)</f>
        <v>0</v>
      </c>
      <c r="O61" s="72">
        <f>IF(ISERROR(G61+I61+K61+M61),"Invalid Input",G61+I61+K61+M61)</f>
        <v>5252</v>
      </c>
      <c r="P61" s="73">
        <v>0</v>
      </c>
      <c r="Q61" s="74">
        <f>IF(ISERROR(P61-O61),"Invalid Input",(P61-O61))</f>
        <v>-5252</v>
      </c>
      <c r="R61" s="51" t="b">
        <v>1</v>
      </c>
      <c r="S61" s="94"/>
      <c r="T61" s="94"/>
    </row>
    <row r="62" spans="1:20" x14ac:dyDescent="0.25">
      <c r="A62" s="87"/>
      <c r="B62" s="125" t="s">
        <v>62</v>
      </c>
      <c r="C62" s="126"/>
      <c r="D62" s="67">
        <v>0</v>
      </c>
      <c r="E62" s="68">
        <v>0</v>
      </c>
      <c r="F62" s="69">
        <v>0</v>
      </c>
      <c r="G62" s="70">
        <v>0</v>
      </c>
      <c r="H62" s="69">
        <v>0</v>
      </c>
      <c r="I62" s="70">
        <v>0</v>
      </c>
      <c r="J62" s="69">
        <v>0</v>
      </c>
      <c r="K62" s="70">
        <v>0</v>
      </c>
      <c r="L62" s="69">
        <v>0</v>
      </c>
      <c r="M62" s="70">
        <v>0</v>
      </c>
      <c r="N62" s="71">
        <f>IF(ISERROR(L62+J62+H62+F62),"Invalid Input",L62+J62+H62+F62)</f>
        <v>0</v>
      </c>
      <c r="O62" s="72">
        <f>IF(ISERROR(G62+I62+K62+M62),"Invalid Input",G62+I62+K62+M62)</f>
        <v>0</v>
      </c>
      <c r="P62" s="73">
        <v>0</v>
      </c>
      <c r="Q62" s="74">
        <f>IF(ISERROR(P62-O62),"Invalid Input",(P62-O62))</f>
        <v>0</v>
      </c>
      <c r="R62" s="51" t="b">
        <v>1</v>
      </c>
      <c r="S62" s="94"/>
      <c r="T62" s="94"/>
    </row>
    <row r="63" spans="1:20" x14ac:dyDescent="0.25">
      <c r="A63" s="87"/>
      <c r="B63" s="125" t="s">
        <v>63</v>
      </c>
      <c r="C63" s="126"/>
      <c r="D63" s="67">
        <v>367</v>
      </c>
      <c r="E63" s="68">
        <v>367</v>
      </c>
      <c r="F63" s="69"/>
      <c r="G63" s="70">
        <v>367</v>
      </c>
      <c r="H63" s="69">
        <v>0</v>
      </c>
      <c r="I63" s="70">
        <v>0</v>
      </c>
      <c r="J63" s="69">
        <v>0</v>
      </c>
      <c r="K63" s="70">
        <v>0</v>
      </c>
      <c r="L63" s="69">
        <v>0</v>
      </c>
      <c r="M63" s="70">
        <v>0</v>
      </c>
      <c r="N63" s="71">
        <f>IF(ISERROR(L63+J63+H63+F63),"Invalid Input",L63+J63+H63+F63)</f>
        <v>0</v>
      </c>
      <c r="O63" s="72">
        <f>IF(ISERROR(G63+I63+K63+M63),"Invalid Input",G63+I63+K63+M63)</f>
        <v>367</v>
      </c>
      <c r="P63" s="73">
        <v>0</v>
      </c>
      <c r="Q63" s="74">
        <f>IF(ISERROR(P63-O63),"Invalid Input",(P63-O63))</f>
        <v>-367</v>
      </c>
      <c r="R63" s="51"/>
      <c r="S63" s="94"/>
      <c r="T63" s="94"/>
    </row>
    <row r="64" spans="1:20" ht="15" customHeight="1" x14ac:dyDescent="0.25">
      <c r="A64" s="87"/>
      <c r="B64" s="123">
        <f>COUNTA(B61:C62)</f>
        <v>2</v>
      </c>
      <c r="C64" s="124"/>
      <c r="D64" s="79"/>
      <c r="E64" s="79"/>
      <c r="F64" s="79"/>
      <c r="G64" s="80"/>
      <c r="H64" s="79"/>
      <c r="I64" s="80"/>
      <c r="J64" s="79"/>
      <c r="K64" s="80"/>
      <c r="L64" s="79"/>
      <c r="M64" s="80"/>
      <c r="N64" s="79"/>
      <c r="O64" s="80"/>
      <c r="P64" s="79"/>
      <c r="Q64" s="74"/>
      <c r="R64" s="51" t="b">
        <v>1</v>
      </c>
      <c r="S64" s="94"/>
      <c r="T64" s="94"/>
    </row>
    <row r="65" spans="1:20" x14ac:dyDescent="0.25">
      <c r="A65" s="95" t="s">
        <v>64</v>
      </c>
      <c r="B65" s="96"/>
      <c r="C65" s="97"/>
      <c r="D65" s="77"/>
      <c r="E65" s="77"/>
      <c r="F65" s="77"/>
      <c r="G65" s="78"/>
      <c r="H65" s="77"/>
      <c r="I65" s="78"/>
      <c r="J65" s="77"/>
      <c r="K65" s="78"/>
      <c r="L65" s="77"/>
      <c r="M65" s="78"/>
      <c r="N65" s="79"/>
      <c r="O65" s="80"/>
      <c r="P65" s="77"/>
      <c r="Q65" s="74"/>
      <c r="R65" s="51" t="b">
        <v>1</v>
      </c>
      <c r="S65" s="94"/>
      <c r="T65" s="94"/>
    </row>
    <row r="66" spans="1:20" x14ac:dyDescent="0.25">
      <c r="A66" s="87"/>
      <c r="B66" s="96" t="s">
        <v>65</v>
      </c>
      <c r="C66" s="97"/>
      <c r="D66" s="67">
        <v>909</v>
      </c>
      <c r="E66" s="68">
        <v>186</v>
      </c>
      <c r="F66" s="69">
        <v>0</v>
      </c>
      <c r="G66" s="70"/>
      <c r="H66" s="69">
        <v>0</v>
      </c>
      <c r="I66" s="70">
        <v>0</v>
      </c>
      <c r="J66" s="69">
        <v>0</v>
      </c>
      <c r="K66" s="70">
        <v>0</v>
      </c>
      <c r="L66" s="69">
        <v>0</v>
      </c>
      <c r="M66" s="70">
        <v>0</v>
      </c>
      <c r="N66" s="71">
        <f>IF(ISERROR(L66+J66+H66+F66),"Invalid Input",L66+J66+H66+F66)</f>
        <v>0</v>
      </c>
      <c r="O66" s="72">
        <f>IF(ISERROR(G66+I66+K66+M66),"Invalid Input",G66+I66+K66+M66)</f>
        <v>0</v>
      </c>
      <c r="P66" s="73">
        <v>0</v>
      </c>
      <c r="Q66" s="74">
        <f>IF(ISERROR(P66-O66),"Invalid Input",(P66-O66))</f>
        <v>0</v>
      </c>
      <c r="R66" s="51" t="b">
        <v>1</v>
      </c>
      <c r="S66" s="94"/>
      <c r="T66" s="94"/>
    </row>
    <row r="67" spans="1:20" x14ac:dyDescent="0.25">
      <c r="A67" s="87"/>
      <c r="B67" s="96" t="s">
        <v>66</v>
      </c>
      <c r="C67" s="97"/>
      <c r="D67" s="67">
        <v>520</v>
      </c>
      <c r="E67" s="68">
        <v>0</v>
      </c>
      <c r="F67" s="69">
        <v>0</v>
      </c>
      <c r="G67" s="70">
        <v>0</v>
      </c>
      <c r="H67" s="69">
        <v>0</v>
      </c>
      <c r="I67" s="70">
        <v>0</v>
      </c>
      <c r="J67" s="69">
        <v>0</v>
      </c>
      <c r="K67" s="70">
        <v>0</v>
      </c>
      <c r="L67" s="69">
        <v>0</v>
      </c>
      <c r="M67" s="70">
        <v>0</v>
      </c>
      <c r="N67" s="71">
        <f>IF(ISERROR(L67+J67+H67+F67),"Invalid Input",L67+J67+H67+F67)</f>
        <v>0</v>
      </c>
      <c r="O67" s="72">
        <f>IF(ISERROR(G67+I67+K67+M67),"Invalid Input",G67+I67+K67+M67)</f>
        <v>0</v>
      </c>
      <c r="P67" s="73">
        <v>0</v>
      </c>
      <c r="Q67" s="74">
        <f>IF(ISERROR(P67-O67),"Invalid Input",(P67-O67))</f>
        <v>0</v>
      </c>
      <c r="R67" s="51" t="b">
        <v>1</v>
      </c>
      <c r="S67" s="94"/>
      <c r="T67" s="94"/>
    </row>
    <row r="68" spans="1:20" x14ac:dyDescent="0.25">
      <c r="A68" s="62"/>
      <c r="B68" s="96" t="s">
        <v>67</v>
      </c>
      <c r="C68" s="97"/>
      <c r="D68" s="67">
        <v>0</v>
      </c>
      <c r="E68" s="68"/>
      <c r="F68" s="69"/>
      <c r="G68" s="70"/>
      <c r="H68" s="69">
        <v>0</v>
      </c>
      <c r="I68" s="70">
        <v>0</v>
      </c>
      <c r="J68" s="69">
        <v>0</v>
      </c>
      <c r="K68" s="70">
        <v>0</v>
      </c>
      <c r="L68" s="69">
        <v>0</v>
      </c>
      <c r="M68" s="70">
        <v>0</v>
      </c>
      <c r="N68" s="71">
        <f>IF(ISERROR(L68+J68+H68+F68),"Invalid Input",L68+J68+H68+F68)</f>
        <v>0</v>
      </c>
      <c r="O68" s="72">
        <f>IF(ISERROR(G68+I68+K68+M68),"Invalid Input",G68+I68+K68+M68)</f>
        <v>0</v>
      </c>
      <c r="P68" s="73">
        <v>0</v>
      </c>
      <c r="Q68" s="74">
        <f>IF(ISERROR(P68-O68),"Invalid Input",(P68-O68))</f>
        <v>0</v>
      </c>
      <c r="R68" s="51" t="b">
        <v>1</v>
      </c>
      <c r="S68" s="94"/>
      <c r="T68" s="94"/>
    </row>
    <row r="69" spans="1:20" x14ac:dyDescent="0.25">
      <c r="A69" s="93"/>
      <c r="B69" s="96" t="s">
        <v>68</v>
      </c>
      <c r="C69" s="97"/>
      <c r="D69" s="67">
        <v>0</v>
      </c>
      <c r="E69" s="68"/>
      <c r="F69" s="69"/>
      <c r="G69" s="70"/>
      <c r="H69" s="69">
        <v>0</v>
      </c>
      <c r="I69" s="70">
        <v>0</v>
      </c>
      <c r="J69" s="69">
        <v>0</v>
      </c>
      <c r="K69" s="70">
        <v>0</v>
      </c>
      <c r="L69" s="69">
        <v>0</v>
      </c>
      <c r="M69" s="70">
        <v>0</v>
      </c>
      <c r="N69" s="71">
        <f>IF(ISERROR(L69+J69+H69+F69),"Invalid Input",L69+J69+H69+F69)</f>
        <v>0</v>
      </c>
      <c r="O69" s="72">
        <f>IF(ISERROR(G69+I69+K69+M69),"Invalid Input",G69+I69+K69+M69)</f>
        <v>0</v>
      </c>
      <c r="P69" s="73">
        <v>0</v>
      </c>
      <c r="Q69" s="74">
        <f>IF(ISERROR(P69-O69),"Invalid Input",(P69-O69))</f>
        <v>0</v>
      </c>
      <c r="R69" s="51" t="b">
        <v>1</v>
      </c>
      <c r="S69" s="94"/>
      <c r="T69" s="94"/>
    </row>
    <row r="70" spans="1:20" x14ac:dyDescent="0.25">
      <c r="D70" s="79"/>
      <c r="E70" s="79"/>
      <c r="F70" s="79"/>
      <c r="G70" s="80"/>
      <c r="H70" s="79"/>
      <c r="I70" s="80"/>
      <c r="J70" s="79"/>
      <c r="K70" s="80"/>
      <c r="L70" s="79"/>
      <c r="M70" s="80"/>
      <c r="N70" s="79"/>
      <c r="O70" s="80"/>
      <c r="P70" s="79"/>
      <c r="Q70" s="74"/>
      <c r="R70" s="51"/>
      <c r="S70" s="94"/>
      <c r="T70" s="94"/>
    </row>
    <row r="71" spans="1:20" x14ac:dyDescent="0.25">
      <c r="A71" s="95" t="s">
        <v>69</v>
      </c>
      <c r="B71" s="96"/>
      <c r="C71" s="97"/>
      <c r="D71" s="77"/>
      <c r="E71" s="77"/>
      <c r="F71" s="77"/>
      <c r="G71" s="78"/>
      <c r="H71" s="77"/>
      <c r="I71" s="78"/>
      <c r="J71" s="77"/>
      <c r="K71" s="78"/>
      <c r="L71" s="77"/>
      <c r="M71" s="78"/>
      <c r="N71" s="79"/>
      <c r="O71" s="80"/>
      <c r="P71" s="77"/>
      <c r="Q71" s="74"/>
      <c r="R71" s="51" t="b">
        <v>1</v>
      </c>
      <c r="S71" s="94"/>
      <c r="T71" s="94"/>
    </row>
    <row r="72" spans="1:20" ht="14.1" customHeight="1" x14ac:dyDescent="0.25">
      <c r="A72" s="62"/>
      <c r="B72" s="125" t="s">
        <v>70</v>
      </c>
      <c r="C72" s="126"/>
      <c r="D72" s="67">
        <v>0</v>
      </c>
      <c r="E72" s="68"/>
      <c r="F72" s="69"/>
      <c r="G72" s="70"/>
      <c r="H72" s="69">
        <v>0</v>
      </c>
      <c r="I72" s="70">
        <v>0</v>
      </c>
      <c r="J72" s="69">
        <v>0</v>
      </c>
      <c r="K72" s="70">
        <v>0</v>
      </c>
      <c r="L72" s="69">
        <v>0</v>
      </c>
      <c r="M72" s="70">
        <v>0</v>
      </c>
      <c r="N72" s="71">
        <f t="shared" ref="N72:N83" si="4">IF(ISERROR(L72+J72+H72+F72),"Invalid Input",L72+J72+H72+F72)</f>
        <v>0</v>
      </c>
      <c r="O72" s="72">
        <f t="shared" ref="O72:O83" si="5">IF(ISERROR(G72+I72+K72+M72),"Invalid Input",G72+I72+K72+M72)</f>
        <v>0</v>
      </c>
      <c r="P72" s="73">
        <v>0</v>
      </c>
      <c r="Q72" s="74">
        <f t="shared" ref="Q72:Q83" si="6">IF(ISERROR(P72-O72),"Invalid Input",(P72-O72))</f>
        <v>0</v>
      </c>
      <c r="R72" s="51" t="b">
        <v>1</v>
      </c>
      <c r="S72" s="94"/>
      <c r="T72" s="94"/>
    </row>
    <row r="73" spans="1:20" x14ac:dyDescent="0.25">
      <c r="A73" s="87"/>
      <c r="B73" s="125" t="s">
        <v>71</v>
      </c>
      <c r="C73" s="126"/>
      <c r="D73" s="67">
        <v>0</v>
      </c>
      <c r="E73" s="68"/>
      <c r="F73" s="69"/>
      <c r="G73" s="70"/>
      <c r="H73" s="69">
        <v>0</v>
      </c>
      <c r="I73" s="70">
        <v>0</v>
      </c>
      <c r="J73" s="69">
        <v>0</v>
      </c>
      <c r="K73" s="70">
        <v>0</v>
      </c>
      <c r="L73" s="69">
        <v>0</v>
      </c>
      <c r="M73" s="70">
        <v>0</v>
      </c>
      <c r="N73" s="71">
        <f t="shared" si="4"/>
        <v>0</v>
      </c>
      <c r="O73" s="72">
        <f t="shared" si="5"/>
        <v>0</v>
      </c>
      <c r="P73" s="73">
        <v>0</v>
      </c>
      <c r="Q73" s="74">
        <f t="shared" si="6"/>
        <v>0</v>
      </c>
      <c r="R73" s="51" t="b">
        <v>1</v>
      </c>
      <c r="S73" s="94"/>
      <c r="T73" s="94"/>
    </row>
    <row r="74" spans="1:20" x14ac:dyDescent="0.25">
      <c r="A74" s="87"/>
      <c r="B74" s="125" t="s">
        <v>72</v>
      </c>
      <c r="C74" s="126"/>
      <c r="D74" s="67">
        <v>2</v>
      </c>
      <c r="E74" s="68">
        <v>0</v>
      </c>
      <c r="F74" s="69">
        <v>0</v>
      </c>
      <c r="G74" s="70"/>
      <c r="H74" s="69">
        <v>0</v>
      </c>
      <c r="I74" s="70">
        <v>0</v>
      </c>
      <c r="J74" s="69">
        <v>0</v>
      </c>
      <c r="K74" s="70">
        <v>0</v>
      </c>
      <c r="L74" s="69">
        <v>0</v>
      </c>
      <c r="M74" s="70">
        <v>0</v>
      </c>
      <c r="N74" s="71">
        <f t="shared" si="4"/>
        <v>0</v>
      </c>
      <c r="O74" s="72">
        <f t="shared" si="5"/>
        <v>0</v>
      </c>
      <c r="P74" s="73">
        <v>0</v>
      </c>
      <c r="Q74" s="74">
        <f t="shared" si="6"/>
        <v>0</v>
      </c>
      <c r="R74" s="51" t="b">
        <v>1</v>
      </c>
      <c r="S74" s="94"/>
      <c r="T74" s="94"/>
    </row>
    <row r="75" spans="1:20" x14ac:dyDescent="0.25">
      <c r="A75" s="87"/>
      <c r="B75" s="125" t="s">
        <v>73</v>
      </c>
      <c r="C75" s="126"/>
      <c r="D75" s="67">
        <v>0</v>
      </c>
      <c r="E75" s="68"/>
      <c r="F75" s="69"/>
      <c r="G75" s="70"/>
      <c r="H75" s="69">
        <v>0</v>
      </c>
      <c r="I75" s="70">
        <v>0</v>
      </c>
      <c r="J75" s="69">
        <v>0</v>
      </c>
      <c r="K75" s="70">
        <v>0</v>
      </c>
      <c r="L75" s="69">
        <v>0</v>
      </c>
      <c r="M75" s="70">
        <v>0</v>
      </c>
      <c r="N75" s="71">
        <f t="shared" si="4"/>
        <v>0</v>
      </c>
      <c r="O75" s="72">
        <f t="shared" si="5"/>
        <v>0</v>
      </c>
      <c r="P75" s="73">
        <v>0</v>
      </c>
      <c r="Q75" s="74">
        <f t="shared" si="6"/>
        <v>0</v>
      </c>
      <c r="R75" s="51" t="b">
        <v>1</v>
      </c>
      <c r="S75" s="94"/>
      <c r="T75" s="94"/>
    </row>
    <row r="76" spans="1:20" ht="26.25" customHeight="1" x14ac:dyDescent="0.25">
      <c r="A76" s="93"/>
      <c r="B76" s="111" t="s">
        <v>74</v>
      </c>
      <c r="C76" s="112"/>
      <c r="D76" s="67">
        <v>0</v>
      </c>
      <c r="E76" s="68"/>
      <c r="F76" s="69"/>
      <c r="G76" s="70"/>
      <c r="H76" s="69">
        <v>0</v>
      </c>
      <c r="I76" s="70">
        <v>0</v>
      </c>
      <c r="J76" s="69">
        <v>0</v>
      </c>
      <c r="K76" s="70">
        <v>0</v>
      </c>
      <c r="L76" s="69">
        <v>0</v>
      </c>
      <c r="M76" s="70">
        <v>0</v>
      </c>
      <c r="N76" s="71">
        <f t="shared" si="4"/>
        <v>0</v>
      </c>
      <c r="O76" s="72">
        <f t="shared" si="5"/>
        <v>0</v>
      </c>
      <c r="P76" s="73">
        <v>0</v>
      </c>
      <c r="Q76" s="74">
        <f t="shared" si="6"/>
        <v>0</v>
      </c>
      <c r="R76" s="51" t="b">
        <v>1</v>
      </c>
      <c r="S76" s="94"/>
      <c r="T76" s="94"/>
    </row>
    <row r="77" spans="1:20" x14ac:dyDescent="0.25">
      <c r="A77" s="87"/>
      <c r="B77" s="125" t="s">
        <v>75</v>
      </c>
      <c r="C77" s="126"/>
      <c r="D77" s="67">
        <v>0</v>
      </c>
      <c r="E77" s="68"/>
      <c r="F77" s="69"/>
      <c r="G77" s="70"/>
      <c r="H77" s="69">
        <v>0</v>
      </c>
      <c r="I77" s="70">
        <v>0</v>
      </c>
      <c r="J77" s="69">
        <v>0</v>
      </c>
      <c r="K77" s="70">
        <v>0</v>
      </c>
      <c r="L77" s="69">
        <v>0</v>
      </c>
      <c r="M77" s="70">
        <v>0</v>
      </c>
      <c r="N77" s="71">
        <f t="shared" si="4"/>
        <v>0</v>
      </c>
      <c r="O77" s="72">
        <f t="shared" si="5"/>
        <v>0</v>
      </c>
      <c r="P77" s="73">
        <v>0</v>
      </c>
      <c r="Q77" s="74">
        <f t="shared" si="6"/>
        <v>0</v>
      </c>
      <c r="R77" s="51" t="b">
        <v>1</v>
      </c>
      <c r="S77" s="94"/>
      <c r="T77" s="94"/>
    </row>
    <row r="78" spans="1:20" x14ac:dyDescent="0.25">
      <c r="A78" s="87"/>
      <c r="B78" s="125" t="s">
        <v>76</v>
      </c>
      <c r="C78" s="126"/>
      <c r="D78" s="67">
        <v>0</v>
      </c>
      <c r="E78" s="68"/>
      <c r="F78" s="69"/>
      <c r="G78" s="70"/>
      <c r="H78" s="69">
        <v>0</v>
      </c>
      <c r="I78" s="70">
        <v>0</v>
      </c>
      <c r="J78" s="69">
        <v>0</v>
      </c>
      <c r="K78" s="70">
        <v>0</v>
      </c>
      <c r="L78" s="69">
        <v>0</v>
      </c>
      <c r="M78" s="70">
        <v>0</v>
      </c>
      <c r="N78" s="71">
        <f t="shared" si="4"/>
        <v>0</v>
      </c>
      <c r="O78" s="72">
        <f t="shared" si="5"/>
        <v>0</v>
      </c>
      <c r="P78" s="73">
        <v>0</v>
      </c>
      <c r="Q78" s="74">
        <f t="shared" si="6"/>
        <v>0</v>
      </c>
      <c r="R78" s="51" t="b">
        <v>1</v>
      </c>
      <c r="S78" s="94"/>
      <c r="T78" s="94"/>
    </row>
    <row r="79" spans="1:20" x14ac:dyDescent="0.25">
      <c r="A79" s="93"/>
      <c r="B79" s="125" t="s">
        <v>77</v>
      </c>
      <c r="C79" s="126"/>
      <c r="D79" s="67">
        <v>0</v>
      </c>
      <c r="E79" s="68"/>
      <c r="F79" s="69"/>
      <c r="G79" s="70"/>
      <c r="H79" s="69">
        <v>0</v>
      </c>
      <c r="I79" s="70">
        <v>0</v>
      </c>
      <c r="J79" s="69">
        <v>0</v>
      </c>
      <c r="K79" s="70">
        <v>0</v>
      </c>
      <c r="L79" s="69">
        <v>0</v>
      </c>
      <c r="M79" s="70">
        <v>0</v>
      </c>
      <c r="N79" s="71">
        <f t="shared" si="4"/>
        <v>0</v>
      </c>
      <c r="O79" s="72">
        <f t="shared" si="5"/>
        <v>0</v>
      </c>
      <c r="P79" s="73">
        <v>0</v>
      </c>
      <c r="Q79" s="74">
        <f t="shared" si="6"/>
        <v>0</v>
      </c>
      <c r="R79" s="51" t="b">
        <v>1</v>
      </c>
      <c r="S79" s="94"/>
      <c r="T79" s="94"/>
    </row>
    <row r="80" spans="1:20" x14ac:dyDescent="0.25">
      <c r="A80" s="87"/>
      <c r="B80" s="125" t="s">
        <v>78</v>
      </c>
      <c r="C80" s="126"/>
      <c r="D80" s="67">
        <v>16</v>
      </c>
      <c r="E80" s="68">
        <v>7</v>
      </c>
      <c r="F80" s="69">
        <v>0</v>
      </c>
      <c r="G80" s="70"/>
      <c r="H80" s="69">
        <v>0</v>
      </c>
      <c r="I80" s="70">
        <v>0</v>
      </c>
      <c r="J80" s="69">
        <v>0</v>
      </c>
      <c r="K80" s="70">
        <v>0</v>
      </c>
      <c r="L80" s="69">
        <v>0</v>
      </c>
      <c r="M80" s="70">
        <v>0</v>
      </c>
      <c r="N80" s="71">
        <f t="shared" si="4"/>
        <v>0</v>
      </c>
      <c r="O80" s="72">
        <f t="shared" si="5"/>
        <v>0</v>
      </c>
      <c r="P80" s="73">
        <v>0</v>
      </c>
      <c r="Q80" s="74">
        <f t="shared" si="6"/>
        <v>0</v>
      </c>
      <c r="R80" s="51" t="b">
        <v>1</v>
      </c>
      <c r="S80" s="94"/>
      <c r="T80" s="94"/>
    </row>
    <row r="81" spans="1:20" x14ac:dyDescent="0.25">
      <c r="A81" s="87"/>
      <c r="B81" s="125" t="s">
        <v>79</v>
      </c>
      <c r="C81" s="126"/>
      <c r="D81" s="67">
        <v>0</v>
      </c>
      <c r="E81" s="68"/>
      <c r="F81" s="69"/>
      <c r="G81" s="70"/>
      <c r="H81" s="69">
        <v>0</v>
      </c>
      <c r="I81" s="70">
        <v>0</v>
      </c>
      <c r="J81" s="69">
        <v>0</v>
      </c>
      <c r="K81" s="70">
        <v>0</v>
      </c>
      <c r="L81" s="69">
        <v>0</v>
      </c>
      <c r="M81" s="70">
        <v>0</v>
      </c>
      <c r="N81" s="71">
        <f t="shared" si="4"/>
        <v>0</v>
      </c>
      <c r="O81" s="72">
        <f t="shared" si="5"/>
        <v>0</v>
      </c>
      <c r="P81" s="73">
        <v>0</v>
      </c>
      <c r="Q81" s="74">
        <f t="shared" si="6"/>
        <v>0</v>
      </c>
      <c r="R81" s="51" t="b">
        <v>1</v>
      </c>
      <c r="S81" s="94"/>
      <c r="T81" s="94"/>
    </row>
    <row r="82" spans="1:20" x14ac:dyDescent="0.25">
      <c r="A82" s="87"/>
      <c r="B82" s="125" t="s">
        <v>80</v>
      </c>
      <c r="C82" s="126"/>
      <c r="D82" s="67">
        <v>0</v>
      </c>
      <c r="E82" s="68"/>
      <c r="F82" s="69"/>
      <c r="G82" s="70"/>
      <c r="H82" s="69">
        <v>0</v>
      </c>
      <c r="I82" s="70">
        <v>0</v>
      </c>
      <c r="J82" s="69">
        <v>0</v>
      </c>
      <c r="K82" s="70">
        <v>0</v>
      </c>
      <c r="L82" s="69">
        <v>0</v>
      </c>
      <c r="M82" s="70">
        <v>0</v>
      </c>
      <c r="N82" s="71">
        <f t="shared" si="4"/>
        <v>0</v>
      </c>
      <c r="O82" s="72">
        <f t="shared" si="5"/>
        <v>0</v>
      </c>
      <c r="P82" s="73">
        <v>0</v>
      </c>
      <c r="Q82" s="74">
        <f t="shared" si="6"/>
        <v>0</v>
      </c>
      <c r="R82" s="51" t="b">
        <v>1</v>
      </c>
      <c r="S82" s="94"/>
      <c r="T82" s="94"/>
    </row>
    <row r="83" spans="1:20" x14ac:dyDescent="0.25">
      <c r="A83" s="87"/>
      <c r="B83" s="125" t="s">
        <v>81</v>
      </c>
      <c r="C83" s="126"/>
      <c r="D83" s="67">
        <v>0</v>
      </c>
      <c r="E83" s="68"/>
      <c r="F83" s="69"/>
      <c r="G83" s="70"/>
      <c r="H83" s="69">
        <v>0</v>
      </c>
      <c r="I83" s="70">
        <v>0</v>
      </c>
      <c r="J83" s="69">
        <v>0</v>
      </c>
      <c r="K83" s="70">
        <v>0</v>
      </c>
      <c r="L83" s="69">
        <v>0</v>
      </c>
      <c r="M83" s="70">
        <v>0</v>
      </c>
      <c r="N83" s="71">
        <f t="shared" si="4"/>
        <v>0</v>
      </c>
      <c r="O83" s="72">
        <f t="shared" si="5"/>
        <v>0</v>
      </c>
      <c r="P83" s="73">
        <v>0</v>
      </c>
      <c r="Q83" s="74">
        <f t="shared" si="6"/>
        <v>0</v>
      </c>
      <c r="R83" s="51" t="b">
        <v>1</v>
      </c>
      <c r="S83" s="94"/>
      <c r="T83" s="94"/>
    </row>
    <row r="84" spans="1:20" ht="12" customHeight="1" x14ac:dyDescent="0.25">
      <c r="A84" s="87"/>
      <c r="B84" s="123">
        <f>COUNTA(B72:C83)</f>
        <v>12</v>
      </c>
      <c r="C84" s="124"/>
      <c r="D84" s="79"/>
      <c r="E84" s="79"/>
      <c r="F84" s="79"/>
      <c r="G84" s="80"/>
      <c r="H84" s="79"/>
      <c r="I84" s="80"/>
      <c r="J84" s="79"/>
      <c r="K84" s="80"/>
      <c r="L84" s="79"/>
      <c r="M84" s="80"/>
      <c r="N84" s="79"/>
      <c r="O84" s="80"/>
      <c r="P84" s="79"/>
      <c r="Q84" s="74"/>
      <c r="R84" s="51" t="b">
        <v>1</v>
      </c>
      <c r="S84" s="94"/>
      <c r="T84" s="94"/>
    </row>
    <row r="85" spans="1:20" x14ac:dyDescent="0.25">
      <c r="A85" s="95" t="s">
        <v>82</v>
      </c>
      <c r="B85" s="96"/>
      <c r="C85" s="97"/>
      <c r="D85" s="79"/>
      <c r="E85" s="79"/>
      <c r="F85" s="79"/>
      <c r="G85" s="80"/>
      <c r="H85" s="79"/>
      <c r="I85" s="80"/>
      <c r="J85" s="79"/>
      <c r="K85" s="80"/>
      <c r="L85" s="79"/>
      <c r="M85" s="80"/>
      <c r="N85" s="79"/>
      <c r="O85" s="80"/>
      <c r="P85" s="79"/>
      <c r="Q85" s="74"/>
      <c r="R85" s="51" t="b">
        <v>1</v>
      </c>
      <c r="S85" s="94"/>
      <c r="T85" s="94"/>
    </row>
    <row r="86" spans="1:20" ht="30" customHeight="1" x14ac:dyDescent="0.25">
      <c r="A86" s="87"/>
      <c r="B86" s="127" t="s">
        <v>83</v>
      </c>
      <c r="C86" s="128"/>
      <c r="D86" s="67">
        <v>0</v>
      </c>
      <c r="E86" s="68"/>
      <c r="F86" s="69"/>
      <c r="G86" s="70"/>
      <c r="H86" s="69">
        <v>0</v>
      </c>
      <c r="I86" s="70">
        <v>0</v>
      </c>
      <c r="J86" s="69">
        <v>0</v>
      </c>
      <c r="K86" s="70">
        <v>0</v>
      </c>
      <c r="L86" s="69">
        <v>0</v>
      </c>
      <c r="M86" s="70">
        <v>0</v>
      </c>
      <c r="N86" s="71">
        <f>IF(ISERROR(L86+J86+H86+F86),"Invalid Input",L86+J86+H86+F86)</f>
        <v>0</v>
      </c>
      <c r="O86" s="72">
        <f>IF(ISERROR(G86+I86+K86+M86),"Invalid Input",G86+I86+K86+M86)</f>
        <v>0</v>
      </c>
      <c r="P86" s="73">
        <v>0</v>
      </c>
      <c r="Q86" s="74">
        <f>IF(ISERROR(P86-O86),"Invalid Input",(P86-O86))</f>
        <v>0</v>
      </c>
      <c r="R86" s="51" t="b">
        <v>1</v>
      </c>
      <c r="S86" s="94"/>
      <c r="T86" s="94"/>
    </row>
    <row r="87" spans="1:20" ht="12.75" customHeight="1" x14ac:dyDescent="0.25">
      <c r="A87" s="100"/>
      <c r="B87" s="101"/>
      <c r="C87" s="102"/>
      <c r="D87" s="103"/>
      <c r="E87" s="103"/>
      <c r="F87" s="103"/>
      <c r="G87" s="104"/>
      <c r="H87" s="103"/>
      <c r="I87" s="104"/>
      <c r="J87" s="103"/>
      <c r="K87" s="104"/>
      <c r="L87" s="103"/>
      <c r="M87" s="104"/>
      <c r="N87" s="105"/>
      <c r="O87" s="106"/>
      <c r="P87" s="103"/>
      <c r="Q87" s="107"/>
      <c r="R87" s="51" t="b">
        <v>1</v>
      </c>
      <c r="S87" s="108"/>
      <c r="T87" s="108"/>
    </row>
    <row r="88" spans="1:20" x14ac:dyDescent="0.25">
      <c r="A88" s="109" t="str">
        <f>[1]SheetNames!A2</f>
        <v>EKU</v>
      </c>
    </row>
  </sheetData>
  <mergeCells count="48">
    <mergeCell ref="B86:C86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73:C73"/>
    <mergeCell ref="B53:C53"/>
    <mergeCell ref="B54:C54"/>
    <mergeCell ref="B55:C55"/>
    <mergeCell ref="B57:C57"/>
    <mergeCell ref="B58:C58"/>
    <mergeCell ref="B59:C59"/>
    <mergeCell ref="B61:C61"/>
    <mergeCell ref="B62:C62"/>
    <mergeCell ref="B63:C63"/>
    <mergeCell ref="B64:C64"/>
    <mergeCell ref="B72:C72"/>
    <mergeCell ref="A51:C51"/>
    <mergeCell ref="B37:C37"/>
    <mergeCell ref="A38:C38"/>
    <mergeCell ref="B40:C40"/>
    <mergeCell ref="B41:C41"/>
    <mergeCell ref="B42:C42"/>
    <mergeCell ref="B43:C43"/>
    <mergeCell ref="A45:C45"/>
    <mergeCell ref="B47:C47"/>
    <mergeCell ref="B48:C48"/>
    <mergeCell ref="B49:C49"/>
    <mergeCell ref="B50:C50"/>
    <mergeCell ref="B36:C36"/>
    <mergeCell ref="A22:C22"/>
    <mergeCell ref="B24:C24"/>
    <mergeCell ref="B25:C25"/>
    <mergeCell ref="B26:C26"/>
    <mergeCell ref="B27:C27"/>
    <mergeCell ref="B28:C28"/>
    <mergeCell ref="B29:C29"/>
    <mergeCell ref="B30:C30"/>
    <mergeCell ref="B32:C32"/>
    <mergeCell ref="B33:C33"/>
    <mergeCell ref="B34:C34"/>
  </mergeCells>
  <pageMargins left="0.23622047244094491" right="0.23622047244094491" top="0.74803149606299213" bottom="0.74803149606299213" header="0.31496062992125984" footer="0.31496062992125984"/>
  <pageSetup paperSize="9" scale="46" fitToHeight="0" orientation="landscape" r:id="rId1"/>
  <rowBreaks count="2" manualBreakCount="2">
    <brk id="16" max="16383" man="1"/>
    <brk id="6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Ronald Maepa</cp:lastModifiedBy>
  <dcterms:created xsi:type="dcterms:W3CDTF">2015-07-06T12:25:48Z</dcterms:created>
  <dcterms:modified xsi:type="dcterms:W3CDTF">2016-11-22T12:42:08Z</dcterms:modified>
</cp:coreProperties>
</file>